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h\Desktop\"/>
    </mc:Choice>
  </mc:AlternateContent>
  <xr:revisionPtr revIDLastSave="0" documentId="13_ncr:1_{1203E5B6-837B-4400-AEFD-D204BA2F06FE}" xr6:coauthVersionLast="36" xr6:coauthVersionMax="36" xr10:uidLastSave="{00000000-0000-0000-0000-000000000000}"/>
  <bookViews>
    <workbookView xWindow="0" yWindow="0" windowWidth="19200" windowHeight="11295" xr2:uid="{037B67D7-A223-4C34-AE36-58B69AC1AE9D}"/>
  </bookViews>
  <sheets>
    <sheet name="記入例" sheetId="3" r:id="rId1"/>
    <sheet name="請求書2023年9月改訂" sheetId="1" r:id="rId2"/>
  </sheets>
  <definedNames>
    <definedName name="_xlnm.Print_Area" localSheetId="0">記入例!$A$1:$AL$46</definedName>
    <definedName name="_xlnm.Print_Area" localSheetId="1">請求書2023年9月改訂!$A$1:$BP$43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Z12" i="1" l="1"/>
  <c r="A40" i="1" l="1"/>
  <c r="A39" i="1"/>
  <c r="A37" i="1"/>
  <c r="A36" i="1"/>
  <c r="A29" i="1"/>
  <c r="A30" i="1"/>
  <c r="A31" i="1"/>
  <c r="A32" i="1"/>
  <c r="A33" i="1"/>
  <c r="A34" i="1"/>
  <c r="A28" i="1"/>
  <c r="U12" i="1" l="1"/>
  <c r="U11" i="1"/>
  <c r="AA10" i="1"/>
  <c r="U10" i="1"/>
  <c r="U8" i="1"/>
  <c r="U7" i="1"/>
  <c r="V6" i="1"/>
  <c r="X4" i="1"/>
  <c r="AA6" i="1"/>
  <c r="O29" i="1" l="1"/>
  <c r="AF28" i="1"/>
  <c r="AE1" i="1"/>
  <c r="AV1" i="1" s="1"/>
  <c r="AB14" i="1"/>
  <c r="AB15" i="1"/>
  <c r="O40" i="1"/>
  <c r="AF40" i="1" s="1"/>
  <c r="O39" i="1"/>
  <c r="AF39" i="1" s="1"/>
  <c r="AC40" i="1"/>
  <c r="AB40" i="1"/>
  <c r="Z40" i="1"/>
  <c r="T40" i="1"/>
  <c r="AC39" i="1"/>
  <c r="AB39" i="1"/>
  <c r="Z39" i="1"/>
  <c r="T39" i="1"/>
  <c r="AC37" i="1"/>
  <c r="AB37" i="1"/>
  <c r="Z37" i="1"/>
  <c r="T37" i="1"/>
  <c r="AC36" i="1"/>
  <c r="AB36" i="1"/>
  <c r="Z36" i="1"/>
  <c r="T36" i="1"/>
  <c r="O37" i="1"/>
  <c r="AF37" i="1" s="1"/>
  <c r="O36" i="1"/>
  <c r="AF36" i="1" s="1"/>
  <c r="Z29" i="1"/>
  <c r="Z30" i="1"/>
  <c r="Z31" i="1"/>
  <c r="Z32" i="1"/>
  <c r="Z33" i="1"/>
  <c r="Z34" i="1"/>
  <c r="AB29" i="1"/>
  <c r="AB30" i="1"/>
  <c r="AB31" i="1"/>
  <c r="AB32" i="1"/>
  <c r="AB33" i="1"/>
  <c r="AB34" i="1"/>
  <c r="AC29" i="1"/>
  <c r="AC30" i="1"/>
  <c r="AC31" i="1"/>
  <c r="AC32" i="1"/>
  <c r="AC33" i="1"/>
  <c r="AC34" i="1"/>
  <c r="O30" i="1"/>
  <c r="O31" i="1"/>
  <c r="O32" i="1"/>
  <c r="O33" i="1"/>
  <c r="O34" i="1"/>
  <c r="AC28" i="1"/>
  <c r="AB28" i="1"/>
  <c r="Z28" i="1"/>
  <c r="T29" i="1"/>
  <c r="T30" i="1"/>
  <c r="T31" i="1"/>
  <c r="T32" i="1"/>
  <c r="T33" i="1"/>
  <c r="T34" i="1"/>
  <c r="T28" i="1"/>
  <c r="AB16" i="1"/>
  <c r="T4" i="1"/>
  <c r="BB4" i="1"/>
  <c r="AK4" i="1"/>
  <c r="BM1" i="1" l="1"/>
  <c r="O35" i="1"/>
  <c r="R40" i="1" l="1"/>
  <c r="R39" i="1"/>
  <c r="R37" i="1"/>
  <c r="AI37" i="1" s="1"/>
  <c r="R34" i="1"/>
  <c r="R33" i="1"/>
  <c r="R32" i="1"/>
  <c r="R31" i="1"/>
  <c r="R30" i="1"/>
  <c r="R29" i="1"/>
  <c r="O41" i="1" l="1"/>
  <c r="H24" i="1" s="1"/>
  <c r="Y24" i="1" s="1"/>
  <c r="H20" i="1"/>
  <c r="O20" i="1" s="1"/>
  <c r="O38" i="1"/>
  <c r="Y20" i="1" l="1"/>
  <c r="AF20" i="1"/>
  <c r="H22" i="1"/>
  <c r="O22" i="1" s="1"/>
  <c r="AL7" i="1"/>
  <c r="K17" i="1" l="1"/>
  <c r="K18" i="1" s="1"/>
  <c r="H21" i="1"/>
  <c r="Y22" i="1"/>
  <c r="AF22" i="1"/>
  <c r="S42" i="3"/>
  <c r="S39" i="3"/>
  <c r="H23" i="1" l="1"/>
  <c r="Y21" i="1"/>
  <c r="S41" i="3"/>
  <c r="S40" i="3"/>
  <c r="S38" i="3"/>
  <c r="S37" i="3"/>
  <c r="S35" i="3"/>
  <c r="S34" i="3"/>
  <c r="S33" i="3"/>
  <c r="S32" i="3"/>
  <c r="S31" i="3"/>
  <c r="S30" i="3"/>
  <c r="S29" i="3"/>
  <c r="AZ40" i="1"/>
  <c r="AZ39" i="1"/>
  <c r="AZ37" i="1"/>
  <c r="AZ34" i="1"/>
  <c r="AZ33" i="1"/>
  <c r="AZ32" i="1"/>
  <c r="AZ31" i="1"/>
  <c r="AZ30" i="1"/>
  <c r="AI40" i="1"/>
  <c r="AI39" i="1"/>
  <c r="AI34" i="1"/>
  <c r="AI33" i="1"/>
  <c r="AI32" i="1"/>
  <c r="AI31" i="1"/>
  <c r="AI30" i="1"/>
  <c r="BN40" i="1"/>
  <c r="AW37" i="1"/>
  <c r="AF34" i="1"/>
  <c r="AW34" i="1" s="1"/>
  <c r="AF33" i="1"/>
  <c r="BN33" i="1" s="1"/>
  <c r="AF32" i="1"/>
  <c r="BN32" i="1" s="1"/>
  <c r="AF31" i="1"/>
  <c r="AF30" i="1"/>
  <c r="AF29" i="1"/>
  <c r="AK28" i="1"/>
  <c r="AK29" i="1"/>
  <c r="AK30" i="1"/>
  <c r="AK31" i="1"/>
  <c r="AK32" i="1"/>
  <c r="AK33" i="1"/>
  <c r="AK34" i="1"/>
  <c r="AK36" i="1"/>
  <c r="AK37" i="1"/>
  <c r="AK39" i="1"/>
  <c r="AK40" i="1"/>
  <c r="BJ16" i="1"/>
  <c r="BJ15" i="1"/>
  <c r="BJ14" i="1"/>
  <c r="BK40" i="1"/>
  <c r="BK39" i="1"/>
  <c r="BK37" i="1"/>
  <c r="BK36" i="1"/>
  <c r="BK34" i="1"/>
  <c r="BK33" i="1"/>
  <c r="BK32" i="1"/>
  <c r="BK31" i="1"/>
  <c r="BK30" i="1"/>
  <c r="BK29" i="1"/>
  <c r="BK28" i="1"/>
  <c r="AT40" i="1"/>
  <c r="AT39" i="1"/>
  <c r="AT37" i="1"/>
  <c r="AT36" i="1"/>
  <c r="AT34" i="1"/>
  <c r="AT33" i="1"/>
  <c r="AT32" i="1"/>
  <c r="AT31" i="1"/>
  <c r="AT30" i="1"/>
  <c r="AT29" i="1"/>
  <c r="AT28" i="1"/>
  <c r="BH40" i="1"/>
  <c r="BH39" i="1"/>
  <c r="BH37" i="1"/>
  <c r="BH36" i="1"/>
  <c r="BH34" i="1"/>
  <c r="BH33" i="1"/>
  <c r="BH32" i="1"/>
  <c r="BH31" i="1"/>
  <c r="BH30" i="1"/>
  <c r="BH29" i="1"/>
  <c r="BH28" i="1"/>
  <c r="BJ40" i="1"/>
  <c r="BJ39" i="1"/>
  <c r="BJ37" i="1"/>
  <c r="BJ36" i="1"/>
  <c r="BJ34" i="1"/>
  <c r="BJ33" i="1"/>
  <c r="BJ32" i="1"/>
  <c r="BJ31" i="1"/>
  <c r="BJ30" i="1"/>
  <c r="BJ29" i="1"/>
  <c r="BJ28" i="1"/>
  <c r="AS40" i="1"/>
  <c r="AS39" i="1"/>
  <c r="AS37" i="1"/>
  <c r="AS36" i="1"/>
  <c r="AS29" i="1"/>
  <c r="AS30" i="1"/>
  <c r="AS31" i="1"/>
  <c r="AS32" i="1"/>
  <c r="AS33" i="1"/>
  <c r="AS34" i="1"/>
  <c r="AS28" i="1"/>
  <c r="AQ40" i="1"/>
  <c r="AQ39" i="1"/>
  <c r="AQ37" i="1"/>
  <c r="AQ36" i="1"/>
  <c r="AQ29" i="1"/>
  <c r="AQ30" i="1"/>
  <c r="AQ31" i="1"/>
  <c r="AQ32" i="1"/>
  <c r="AQ33" i="1"/>
  <c r="AQ34" i="1"/>
  <c r="AQ28" i="1"/>
  <c r="BB40" i="1"/>
  <c r="BB39" i="1"/>
  <c r="BB37" i="1"/>
  <c r="BB36" i="1"/>
  <c r="BB34" i="1"/>
  <c r="BB33" i="1"/>
  <c r="BB32" i="1"/>
  <c r="BB31" i="1"/>
  <c r="BB30" i="1"/>
  <c r="BB29" i="1"/>
  <c r="BB28" i="1"/>
  <c r="BC11" i="1"/>
  <c r="AL11" i="1"/>
  <c r="BH12" i="1"/>
  <c r="AQ12" i="1"/>
  <c r="BC12" i="1"/>
  <c r="AL12" i="1"/>
  <c r="BI10" i="1"/>
  <c r="BC10" i="1"/>
  <c r="AR10" i="1"/>
  <c r="AL10" i="1"/>
  <c r="BC8" i="1"/>
  <c r="BC7" i="1"/>
  <c r="AL8" i="1"/>
  <c r="Y23" i="1" l="1"/>
  <c r="M25" i="1"/>
  <c r="AF41" i="1"/>
  <c r="AW40" i="1"/>
  <c r="BN34" i="1"/>
  <c r="AW33" i="1"/>
  <c r="AW32" i="1"/>
  <c r="AF35" i="1"/>
  <c r="BN37" i="1"/>
  <c r="BN36" i="1"/>
  <c r="AF38" i="1"/>
  <c r="S36" i="3"/>
  <c r="L21" i="3" s="1"/>
  <c r="S21" i="3" s="1"/>
  <c r="L22" i="3" s="1"/>
  <c r="AW39" i="1"/>
  <c r="AW36" i="1"/>
  <c r="AW38" i="1" s="1"/>
  <c r="BN39" i="1"/>
  <c r="BN41" i="1" s="1"/>
  <c r="BF4" i="1"/>
  <c r="AO4" i="1"/>
  <c r="BD6" i="1"/>
  <c r="AM6" i="1"/>
  <c r="AD25" i="1" l="1"/>
  <c r="AB17" i="1"/>
  <c r="BJ17" i="1" s="1"/>
  <c r="AB18" i="1"/>
  <c r="AW41" i="1"/>
  <c r="BN38" i="1"/>
  <c r="L23" i="3"/>
  <c r="S23" i="3" s="1"/>
  <c r="L24" i="3" s="1"/>
  <c r="L25" i="3" l="1"/>
  <c r="Q26" i="3" s="1"/>
  <c r="O18" i="3" s="1"/>
  <c r="BN30" i="1"/>
  <c r="AW30" i="1"/>
  <c r="AW28" i="1"/>
  <c r="BN28" i="1"/>
  <c r="BN29" i="1"/>
  <c r="AW29" i="1"/>
  <c r="AW31" i="1"/>
  <c r="BN31" i="1"/>
  <c r="AW35" i="1" l="1"/>
  <c r="BN35" i="1"/>
  <c r="O19" i="3"/>
  <c r="AP22" i="1"/>
  <c r="BG22" i="1"/>
  <c r="BG24" i="1"/>
  <c r="AP24" i="1"/>
  <c r="BN22" i="1" l="1"/>
  <c r="AW22" i="1"/>
  <c r="BJ18" i="1"/>
  <c r="AP21" i="1"/>
  <c r="BG21" i="1"/>
  <c r="BN20" i="1"/>
  <c r="AW20" i="1"/>
  <c r="BG20" i="1"/>
  <c r="AP20" i="1"/>
  <c r="BG23" i="1" l="1"/>
  <c r="BL25" i="1" s="1"/>
  <c r="AP23" i="1"/>
  <c r="AU25" i="1" s="1"/>
  <c r="AZ29" i="1"/>
  <c r="AI29" i="1" l="1"/>
  <c r="R36" i="1"/>
  <c r="AI36" i="1" s="1"/>
  <c r="R28" i="1"/>
  <c r="AI28" i="1" s="1"/>
  <c r="AZ28" i="1" l="1"/>
  <c r="AZ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BDBAE777-E3C4-473D-B4F4-E34FB6218664}">
      <text>
        <r>
          <rPr>
            <sz val="9"/>
            <color indexed="81"/>
            <rFont val="MS P ゴシック"/>
            <family val="3"/>
            <charset val="128"/>
          </rPr>
          <t xml:space="preserve">
網掛け部分をご記入ください</t>
        </r>
      </text>
    </comment>
    <comment ref="O20" authorId="0" shapeId="0" xr:uid="{ADC84EBD-2A8B-456C-A757-EA289A4AD06D}">
      <text>
        <r>
          <rPr>
            <b/>
            <sz val="9"/>
            <color indexed="81"/>
            <rFont val="MS P ゴシック"/>
            <family val="3"/>
            <charset val="128"/>
          </rPr>
          <t>四捨五入計算式が入っています。
変更する場合は直接打込むか、計算式を訂正してください</t>
        </r>
      </text>
    </comment>
  </commentList>
</comments>
</file>

<file path=xl/sharedStrings.xml><?xml version="1.0" encoding="utf-8"?>
<sst xmlns="http://schemas.openxmlformats.org/spreadsheetml/2006/main" count="293" uniqueCount="86">
  <si>
    <t>株式会社ニチノー緑化　御中</t>
    <rPh sb="0" eb="10">
      <t>カ</t>
    </rPh>
    <rPh sb="11" eb="13">
      <t>オンチュウ</t>
    </rPh>
    <phoneticPr fontId="1"/>
  </si>
  <si>
    <t>工事№</t>
    <rPh sb="0" eb="2">
      <t>コウジ</t>
    </rPh>
    <phoneticPr fontId="1"/>
  </si>
  <si>
    <t>件名</t>
    <rPh sb="0" eb="2">
      <t>ケンメイ</t>
    </rPh>
    <phoneticPr fontId="1"/>
  </si>
  <si>
    <t>登録番号</t>
  </si>
  <si>
    <t>住所</t>
    <rPh sb="0" eb="2">
      <t>ジュウショ</t>
    </rPh>
    <phoneticPr fontId="1"/>
  </si>
  <si>
    <t>会社名</t>
    <rPh sb="0" eb="2">
      <t>カイシャ</t>
    </rPh>
    <rPh sb="2" eb="3">
      <t>メイ</t>
    </rPh>
    <phoneticPr fontId="1"/>
  </si>
  <si>
    <t>振込先</t>
    <rPh sb="0" eb="3">
      <t>フリコミサキ</t>
    </rPh>
    <phoneticPr fontId="1"/>
  </si>
  <si>
    <t>印</t>
    <rPh sb="0" eb="1">
      <t>イン</t>
    </rPh>
    <phoneticPr fontId="1"/>
  </si>
  <si>
    <t>請求日</t>
    <rPh sb="0" eb="2">
      <t>セイキュウ</t>
    </rPh>
    <rPh sb="2" eb="3">
      <t>ビ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</si>
  <si>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</si>
  <si>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</si>
  <si>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口座名</t>
    <rPh sb="0" eb="2">
      <t>コウザ</t>
    </rPh>
    <rPh sb="2" eb="3">
      <t>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</si>
  <si>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</si>
  <si>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</si>
  <si>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消費税額</t>
    <rPh sb="0" eb="3">
      <t>ショウヒゼイ</t>
    </rPh>
    <rPh sb="3" eb="4">
      <t>ガク</t>
    </rPh>
    <phoneticPr fontId="1"/>
  </si>
  <si>
    <t>税率10％対象</t>
    <rPh sb="0" eb="2">
      <t>ゼイリツ</t>
    </rPh>
    <rPh sb="5" eb="7">
      <t>タイショウ</t>
    </rPh>
    <phoneticPr fontId="1"/>
  </si>
  <si>
    <t>請求金額(税抜)</t>
    <rPh sb="0" eb="2">
      <t>セイキュウ</t>
    </rPh>
    <rPh sb="2" eb="4">
      <t>キンガク</t>
    </rPh>
    <rPh sb="5" eb="6">
      <t>ゼイ</t>
    </rPh>
    <rPh sb="6" eb="7">
      <t>ヌ</t>
    </rPh>
    <phoneticPr fontId="1"/>
  </si>
  <si>
    <t>税率8％対象</t>
    <rPh sb="0" eb="2">
      <t>ゼイリツ</t>
    </rPh>
    <rPh sb="4" eb="6">
      <t>タイショウ</t>
    </rPh>
    <phoneticPr fontId="1"/>
  </si>
  <si>
    <t>非課税・不課税対象</t>
    <rPh sb="0" eb="3">
      <t>ヒカゼイ</t>
    </rPh>
    <rPh sb="4" eb="5">
      <t>フ</t>
    </rPh>
    <rPh sb="5" eb="7">
      <t>カゼイ</t>
    </rPh>
    <rPh sb="7" eb="9">
      <t>タイショウ</t>
    </rPh>
    <phoneticPr fontId="1"/>
  </si>
  <si>
    <t>請求金額</t>
    <rPh sb="0" eb="2">
      <t>セイキュウ</t>
    </rPh>
    <rPh sb="2" eb="4">
      <t>キンガク</t>
    </rPh>
    <phoneticPr fontId="1"/>
  </si>
  <si>
    <t>請求額合計</t>
    <rPh sb="0" eb="2">
      <t>セイキュウ</t>
    </rPh>
    <rPh sb="2" eb="3">
      <t>ガク</t>
    </rPh>
    <rPh sb="3" eb="5">
      <t>ゴウケイ</t>
    </rPh>
    <phoneticPr fontId="1"/>
  </si>
  <si>
    <t>税率10％ + 税率8％ + 非課税・不課税　請求金額合計</t>
    <rPh sb="0" eb="2">
      <t>ゼイリツ</t>
    </rPh>
    <rPh sb="8" eb="10">
      <t>ゼイリツ</t>
    </rPh>
    <rPh sb="15" eb="18">
      <t>ヒカゼイ</t>
    </rPh>
    <rPh sb="19" eb="20">
      <t>フ</t>
    </rPh>
    <rPh sb="20" eb="22">
      <t>カゼイ</t>
    </rPh>
    <rPh sb="23" eb="25">
      <t>セイキュウ</t>
    </rPh>
    <rPh sb="25" eb="27">
      <t>キンガク</t>
    </rPh>
    <rPh sb="27" eb="29">
      <t>ゴウケイ</t>
    </rPh>
    <phoneticPr fontId="1"/>
  </si>
  <si>
    <t>日付</t>
    <rPh sb="0" eb="2">
      <t>ヒヅケ</t>
    </rPh>
    <phoneticPr fontId="1"/>
  </si>
  <si>
    <t>品名・工種　及び　規格</t>
    <rPh sb="0" eb="2">
      <t>ヒンメイ</t>
    </rPh>
    <rPh sb="3" eb="5">
      <t>コウシュ</t>
    </rPh>
    <rPh sb="6" eb="7">
      <t>オヨ</t>
    </rPh>
    <rPh sb="9" eb="11">
      <t>キカク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</si>
  <si>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</si>
  <si>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</si>
  <si>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</si>
  <si>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</si>
  <si>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消費税の事業者区分</t>
    <phoneticPr fontId="1"/>
  </si>
  <si>
    <t>請求元情報</t>
    <phoneticPr fontId="1"/>
  </si>
  <si>
    <t>支払情報</t>
    <phoneticPr fontId="1"/>
  </si>
  <si>
    <t>請求内容</t>
    <phoneticPr fontId="1"/>
  </si>
  <si>
    <r>
      <rPr>
        <u/>
        <sz val="14"/>
        <color theme="1"/>
        <rFont val="游ゴシック"/>
        <family val="3"/>
        <charset val="128"/>
        <scheme val="minor"/>
      </rPr>
      <t>請　求　書</t>
    </r>
    <r>
      <rPr>
        <sz val="11"/>
        <color theme="1"/>
        <rFont val="游ゴシック"/>
        <family val="2"/>
        <charset val="128"/>
        <scheme val="minor"/>
      </rPr>
      <t xml:space="preserve">
下記の通り請求いたします。</t>
    </r>
    <rPh sb="0" eb="1">
      <t>ショウ</t>
    </rPh>
    <rPh sb="2" eb="3">
      <t>モトム</t>
    </rPh>
    <rPh sb="4" eb="5">
      <t>ショ</t>
    </rPh>
    <rPh sb="6" eb="8">
      <t>カキ</t>
    </rPh>
    <rPh sb="9" eb="10">
      <t>トオ</t>
    </rPh>
    <rPh sb="11" eb="13">
      <t>セイキュウ</t>
    </rPh>
    <phoneticPr fontId="1"/>
  </si>
  <si>
    <t>非課税・不課税対象　合計</t>
    <rPh sb="0" eb="3">
      <t>ヒカゼイ</t>
    </rPh>
    <rPh sb="4" eb="5">
      <t>フ</t>
    </rPh>
    <rPh sb="5" eb="7">
      <t>カゼイ</t>
    </rPh>
    <rPh sb="7" eb="9">
      <t>タイショウ</t>
    </rPh>
    <rPh sb="10" eb="12">
      <t>ゴウケイ</t>
    </rPh>
    <phoneticPr fontId="1"/>
  </si>
  <si>
    <t>税率8％対象　合計</t>
    <rPh sb="0" eb="2">
      <t>ゼイリツ</t>
    </rPh>
    <rPh sb="4" eb="6">
      <t>タイショウ</t>
    </rPh>
    <rPh sb="7" eb="9">
      <t>ゴウケイ</t>
    </rPh>
    <phoneticPr fontId="1"/>
  </si>
  <si>
    <t>税率10％対象　合計</t>
    <rPh sb="0" eb="2">
      <t>ゼイリツ</t>
    </rPh>
    <rPh sb="5" eb="7">
      <t>タイショウ</t>
    </rPh>
    <rPh sb="8" eb="10">
      <t>ゴウケイ</t>
    </rPh>
    <phoneticPr fontId="1"/>
  </si>
  <si>
    <r>
      <rPr>
        <u/>
        <sz val="14"/>
        <color theme="1"/>
        <rFont val="游ゴシック"/>
        <family val="3"/>
        <charset val="128"/>
        <scheme val="minor"/>
      </rPr>
      <t>請　求　書　兼　仕分票</t>
    </r>
    <r>
      <rPr>
        <sz val="11"/>
        <color theme="1"/>
        <rFont val="游ゴシック"/>
        <family val="2"/>
        <charset val="128"/>
        <scheme val="minor"/>
      </rPr>
      <t xml:space="preserve">
下記の通り請求いたします。</t>
    </r>
    <rPh sb="0" eb="1">
      <t>ショウ</t>
    </rPh>
    <rPh sb="2" eb="3">
      <t>モトム</t>
    </rPh>
    <rPh sb="4" eb="5">
      <t>ショ</t>
    </rPh>
    <rPh sb="6" eb="7">
      <t>ケン</t>
    </rPh>
    <rPh sb="8" eb="10">
      <t>シワ</t>
    </rPh>
    <rPh sb="10" eb="11">
      <t>ヒョウ</t>
    </rPh>
    <rPh sb="12" eb="14">
      <t>カキ</t>
    </rPh>
    <rPh sb="15" eb="16">
      <t>トオ</t>
    </rPh>
    <rPh sb="17" eb="19">
      <t>セイキュウ</t>
    </rPh>
    <phoneticPr fontId="1"/>
  </si>
  <si>
    <t>捺印欄：</t>
    <rPh sb="0" eb="2">
      <t>ナツイン</t>
    </rPh>
    <rPh sb="2" eb="3">
      <t>ラン</t>
    </rPh>
    <phoneticPr fontId="1"/>
  </si>
  <si>
    <t>支払月</t>
    <rPh sb="0" eb="2">
      <t>シハライ</t>
    </rPh>
    <rPh sb="2" eb="3">
      <t>ツキ</t>
    </rPh>
    <phoneticPr fontId="1"/>
  </si>
  <si>
    <t>振込</t>
    <rPh sb="0" eb="2">
      <t>フリコミ</t>
    </rPh>
    <phoneticPr fontId="1"/>
  </si>
  <si>
    <t>手形</t>
    <rPh sb="0" eb="2">
      <t>テガタ</t>
    </rPh>
    <phoneticPr fontId="1"/>
  </si>
  <si>
    <t>日</t>
    <rPh sb="0" eb="1">
      <t>ニチ</t>
    </rPh>
    <phoneticPr fontId="1"/>
  </si>
  <si>
    <t>ニチノー緑化欄</t>
    <rPh sb="4" eb="6">
      <t>リョッカ</t>
    </rPh>
    <rPh sb="6" eb="7">
      <t>ラン</t>
    </rPh>
    <phoneticPr fontId="1"/>
  </si>
  <si>
    <t>引去額合計</t>
    <rPh sb="0" eb="1">
      <t>ヒ</t>
    </rPh>
    <rPh sb="1" eb="2">
      <t>サ</t>
    </rPh>
    <rPh sb="2" eb="3">
      <t>ガク</t>
    </rPh>
    <rPh sb="3" eb="5">
      <t>ゴウケイ</t>
    </rPh>
    <phoneticPr fontId="1"/>
  </si>
  <si>
    <t>差引額</t>
    <rPh sb="0" eb="1">
      <t>サ</t>
    </rPh>
    <rPh sb="1" eb="2">
      <t>ヒ</t>
    </rPh>
    <rPh sb="2" eb="3">
      <t>ガク</t>
    </rPh>
    <phoneticPr fontId="1"/>
  </si>
  <si>
    <t>安全協力会</t>
    <rPh sb="0" eb="2">
      <t>アンゼン</t>
    </rPh>
    <rPh sb="2" eb="4">
      <t>キョウリョク</t>
    </rPh>
    <rPh sb="4" eb="5">
      <t>カイ</t>
    </rPh>
    <phoneticPr fontId="1"/>
  </si>
  <si>
    <t>支払額計</t>
    <rPh sb="0" eb="2">
      <t>シハラ</t>
    </rPh>
    <rPh sb="2" eb="3">
      <t>ガク</t>
    </rPh>
    <rPh sb="3" eb="4">
      <t>ケイ</t>
    </rPh>
    <phoneticPr fontId="1"/>
  </si>
  <si>
    <t>借方</t>
    <rPh sb="0" eb="1">
      <t>カ</t>
    </rPh>
    <rPh sb="1" eb="2">
      <t>カタ</t>
    </rPh>
    <phoneticPr fontId="1"/>
  </si>
  <si>
    <t>貸方</t>
    <rPh sb="0" eb="2">
      <t>カシカタ</t>
    </rPh>
    <phoneticPr fontId="1"/>
  </si>
  <si>
    <t>工事未払金</t>
    <rPh sb="0" eb="2">
      <t>コウジ</t>
    </rPh>
    <rPh sb="2" eb="5">
      <t>ミバライキン</t>
    </rPh>
    <phoneticPr fontId="1"/>
  </si>
  <si>
    <t>合計</t>
    <rPh sb="0" eb="2">
      <t>ゴウケイ</t>
    </rPh>
    <phoneticPr fontId="1"/>
  </si>
  <si>
    <t>預り金・安全協力会</t>
    <rPh sb="0" eb="1">
      <t>アズカ</t>
    </rPh>
    <rPh sb="2" eb="3">
      <t>キン</t>
    </rPh>
    <rPh sb="4" eb="9">
      <t>アンゼンキョウリョクカイ</t>
    </rPh>
    <phoneticPr fontId="1"/>
  </si>
  <si>
    <t>支払額計</t>
    <rPh sb="0" eb="2">
      <t>シハライ</t>
    </rPh>
    <rPh sb="2" eb="3">
      <t>ガク</t>
    </rPh>
    <rPh sb="3" eb="4">
      <t>ケイ</t>
    </rPh>
    <phoneticPr fontId="1"/>
  </si>
  <si>
    <t>仮払金消費税</t>
    <rPh sb="0" eb="2">
      <t>カリバラ</t>
    </rPh>
    <rPh sb="2" eb="3">
      <t>キン</t>
    </rPh>
    <rPh sb="3" eb="6">
      <t>ショウヒゼイ</t>
    </rPh>
    <phoneticPr fontId="1"/>
  </si>
  <si>
    <r>
      <rPr>
        <u/>
        <sz val="14"/>
        <color theme="1"/>
        <rFont val="游ゴシック"/>
        <family val="3"/>
        <charset val="128"/>
        <scheme val="minor"/>
      </rPr>
      <t>請　求　書　（副）</t>
    </r>
    <r>
      <rPr>
        <sz val="11"/>
        <color theme="1"/>
        <rFont val="游ゴシック"/>
        <family val="2"/>
        <charset val="128"/>
        <scheme val="minor"/>
      </rPr>
      <t xml:space="preserve">
下記の通り請求いたします。</t>
    </r>
    <rPh sb="0" eb="1">
      <t>ショウ</t>
    </rPh>
    <rPh sb="2" eb="3">
      <t>モトム</t>
    </rPh>
    <rPh sb="4" eb="5">
      <t>ショ</t>
    </rPh>
    <rPh sb="7" eb="8">
      <t>フク</t>
    </rPh>
    <rPh sb="10" eb="12">
      <t>カキ</t>
    </rPh>
    <rPh sb="13" eb="14">
      <t>トオ</t>
    </rPh>
    <rPh sb="15" eb="17">
      <t>セイキュウ</t>
    </rPh>
    <phoneticPr fontId="1"/>
  </si>
  <si>
    <t>①契約金額</t>
    <rPh sb="1" eb="3">
      <t>ケイヤク</t>
    </rPh>
    <rPh sb="3" eb="5">
      <t>キンガク</t>
    </rPh>
    <phoneticPr fontId="1"/>
  </si>
  <si>
    <t>②変更金額</t>
    <rPh sb="1" eb="3">
      <t>ヘンコウ</t>
    </rPh>
    <rPh sb="3" eb="5">
      <t>キンガク</t>
    </rPh>
    <phoneticPr fontId="1"/>
  </si>
  <si>
    <t>③既請求額</t>
    <rPh sb="1" eb="2">
      <t>キ</t>
    </rPh>
    <rPh sb="2" eb="4">
      <t>セイキュウ</t>
    </rPh>
    <rPh sb="4" eb="5">
      <t>ガク</t>
    </rPh>
    <phoneticPr fontId="1"/>
  </si>
  <si>
    <t>④今回請求額</t>
    <rPh sb="1" eb="3">
      <t>コンカイ</t>
    </rPh>
    <rPh sb="3" eb="5">
      <t>セイキュウ</t>
    </rPh>
    <rPh sb="5" eb="6">
      <t>ガク</t>
    </rPh>
    <phoneticPr fontId="1"/>
  </si>
  <si>
    <t>⑤差引残額</t>
    <rPh sb="1" eb="3">
      <t>サシヒキ</t>
    </rPh>
    <rPh sb="3" eb="5">
      <t>ザンガク</t>
    </rPh>
    <phoneticPr fontId="1"/>
  </si>
  <si>
    <t>担当部署　担当　　チーフ　　</t>
    <rPh sb="0" eb="2">
      <t>タントウ</t>
    </rPh>
    <rPh sb="2" eb="4">
      <t>ブショ</t>
    </rPh>
    <rPh sb="5" eb="7">
      <t>タントウ</t>
    </rPh>
    <phoneticPr fontId="1"/>
  </si>
  <si>
    <t>管理部門 担当　　　チーフ　　　部長</t>
    <rPh sb="0" eb="2">
      <t>カンリ</t>
    </rPh>
    <rPh sb="2" eb="4">
      <t>ブモン</t>
    </rPh>
    <phoneticPr fontId="1"/>
  </si>
  <si>
    <t>検収日</t>
    <rPh sb="0" eb="2">
      <t>ケンシュウ</t>
    </rPh>
    <rPh sb="2" eb="3">
      <t>ビ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</si>
  <si>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</si>
  <si>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課税事業者</t>
  </si>
  <si>
    <t>普通</t>
  </si>
  <si>
    <t>植栽工</t>
    <rPh sb="0" eb="3">
      <t>ショクサイコウ</t>
    </rPh>
    <phoneticPr fontId="1"/>
  </si>
  <si>
    <t>式</t>
    <rPh sb="0" eb="1">
      <t>シキ</t>
    </rPh>
    <phoneticPr fontId="1"/>
  </si>
  <si>
    <t>合計×0.3%</t>
    <rPh sb="0" eb="2">
      <t>ゴウケイ</t>
    </rPh>
    <phoneticPr fontId="1"/>
  </si>
  <si>
    <t>本</t>
    <rPh sb="0" eb="1">
      <t>ホン</t>
    </rPh>
    <phoneticPr fontId="1"/>
  </si>
  <si>
    <t>022〇〇</t>
    <phoneticPr fontId="1"/>
  </si>
  <si>
    <t>〇〇公園植栽工事</t>
    <rPh sb="2" eb="4">
      <t>コウエン</t>
    </rPh>
    <rPh sb="4" eb="6">
      <t>ショクサイ</t>
    </rPh>
    <rPh sb="6" eb="8">
      <t>コウジ</t>
    </rPh>
    <phoneticPr fontId="1"/>
  </si>
  <si>
    <t>T1123456789123</t>
    <phoneticPr fontId="1"/>
  </si>
  <si>
    <t>みずほ</t>
    <phoneticPr fontId="1"/>
  </si>
  <si>
    <t>〇〇</t>
    <phoneticPr fontId="1"/>
  </si>
  <si>
    <t>1268130</t>
    <phoneticPr fontId="1"/>
  </si>
  <si>
    <t>カ）マルマルリョクカ</t>
    <phoneticPr fontId="1"/>
  </si>
  <si>
    <t>株式会社　〇〇緑化</t>
    <rPh sb="0" eb="4">
      <t>カブシキガイシャ</t>
    </rPh>
    <rPh sb="7" eb="9">
      <t>リョッカ</t>
    </rPh>
    <phoneticPr fontId="1"/>
  </si>
  <si>
    <t>東京都中央区小伝馬町14-4</t>
    <rPh sb="0" eb="6">
      <t>トウキョウトチュウオウク</t>
    </rPh>
    <rPh sb="6" eb="10">
      <t>コデンマチョウ</t>
    </rPh>
    <phoneticPr fontId="1"/>
  </si>
  <si>
    <t>飲料代</t>
    <rPh sb="0" eb="2">
      <t>インリョウ</t>
    </rPh>
    <rPh sb="2" eb="3">
      <t>ダイ</t>
    </rPh>
    <phoneticPr fontId="1"/>
  </si>
  <si>
    <t>会費</t>
    <rPh sb="0" eb="2">
      <t>カイヒ</t>
    </rPh>
    <phoneticPr fontId="1"/>
  </si>
  <si>
    <t>担当部署 担当　　　チーフ　　　部長</t>
    <rPh sb="0" eb="2">
      <t>タントウ</t>
    </rPh>
    <rPh sb="2" eb="4">
      <t>ブショ</t>
    </rPh>
    <phoneticPr fontId="1"/>
  </si>
  <si>
    <r>
      <rPr>
        <u/>
        <sz val="14"/>
        <color theme="1"/>
        <rFont val="游ゴシック"/>
        <family val="3"/>
        <charset val="128"/>
        <scheme val="minor"/>
      </rPr>
      <t>請　求　書（控え）</t>
    </r>
    <r>
      <rPr>
        <sz val="11"/>
        <color theme="1"/>
        <rFont val="游ゴシック"/>
        <family val="2"/>
        <charset val="128"/>
        <scheme val="minor"/>
      </rPr>
      <t xml:space="preserve">
下記の通り請求いたします。</t>
    </r>
    <rPh sb="0" eb="1">
      <t>ショウ</t>
    </rPh>
    <rPh sb="2" eb="3">
      <t>モトム</t>
    </rPh>
    <rPh sb="4" eb="5">
      <t>ショ</t>
    </rPh>
    <rPh sb="6" eb="7">
      <t>ヒカ</t>
    </rPh>
    <rPh sb="10" eb="12">
      <t>カキ</t>
    </rPh>
    <rPh sb="13" eb="14">
      <t>トオ</t>
    </rPh>
    <rPh sb="15" eb="17">
      <t>セイキュウ</t>
    </rPh>
    <phoneticPr fontId="1"/>
  </si>
  <si>
    <t>②増減金額</t>
    <rPh sb="1" eb="3">
      <t>ゾウゲン</t>
    </rPh>
    <rPh sb="3" eb="5">
      <t>キンガク</t>
    </rPh>
    <phoneticPr fontId="1"/>
  </si>
  <si>
    <t>(税抜)</t>
    <rPh sb="1" eb="2">
      <t>ゼイ</t>
    </rPh>
    <rPh sb="2" eb="3">
      <t>ヌ</t>
    </rPh>
    <phoneticPr fontId="1"/>
  </si>
  <si>
    <t>安全協力会費</t>
    <rPh sb="0" eb="2">
      <t>アンゼン</t>
    </rPh>
    <rPh sb="2" eb="4">
      <t>キョウリョク</t>
    </rPh>
    <rPh sb="4" eb="5">
      <t>カイ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</si>
</sst>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#"/>
    <numFmt numFmtId="178" formatCode="yyyy/m/d;@"/>
    <numFmt numFmtId="179" formatCode="0.0%"/>
    <numFmt numFmtId="180" formatCode="#,###&quot;円&quot;;&quot;▲ &quot;#,###&quot;円&quot;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5" fillId="0" borderId="1" xfId="0" applyFont="1" applyBorder="1">
      <alignment vertical="center"/>
    </xf>
    <xf numFmtId="0" fontId="0" fillId="0" borderId="10" xfId="0" applyBorder="1" applyAlignment="1">
      <alignment vertical="center"/>
    </xf>
    <xf numFmtId="0" fontId="6" fillId="0" borderId="0" xfId="0" applyFont="1" applyAlignment="1"/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2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6" xfId="0" applyBorder="1" applyAlignment="1">
      <alignment horizontal="center" vertical="center"/>
    </xf>
    <xf numFmtId="0" fontId="6" fillId="0" borderId="36" xfId="0" applyFont="1" applyBorder="1" applyAlignment="1"/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177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3" borderId="1" xfId="0" applyFill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7" xfId="0" applyBorder="1" applyAlignment="1" applyProtection="1">
      <alignment vertical="center"/>
    </xf>
    <xf numFmtId="0" fontId="6" fillId="0" borderId="0" xfId="0" applyFont="1" applyAlignment="1" applyProtection="1"/>
    <xf numFmtId="0" fontId="0" fillId="0" borderId="0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2" xfId="0" applyBorder="1" applyProtection="1">
      <alignment vertical="center"/>
    </xf>
    <xf numFmtId="0" fontId="5" fillId="0" borderId="1" xfId="0" applyFont="1" applyBorder="1" applyProtection="1">
      <alignment vertical="center"/>
    </xf>
    <xf numFmtId="177" fontId="0" fillId="0" borderId="1" xfId="0" applyNumberForma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0" fillId="0" borderId="3" xfId="0" applyFill="1" applyBorder="1" applyAlignment="1">
      <alignment horizontal="right" vertical="center"/>
    </xf>
    <xf numFmtId="0" fontId="0" fillId="0" borderId="46" xfId="0" applyFill="1" applyBorder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176" fontId="0" fillId="0" borderId="34" xfId="0" applyNumberFormat="1" applyBorder="1" applyAlignment="1">
      <alignment horizontal="center"/>
    </xf>
    <xf numFmtId="176" fontId="0" fillId="0" borderId="35" xfId="0" applyNumberFormat="1" applyBorder="1" applyAlignment="1">
      <alignment horizontal="center"/>
    </xf>
    <xf numFmtId="0" fontId="0" fillId="3" borderId="38" xfId="0" applyFill="1" applyBorder="1" applyAlignment="1">
      <alignment horizontal="center" vertical="center" textRotation="255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9" fontId="8" fillId="0" borderId="10" xfId="0" applyNumberFormat="1" applyFont="1" applyBorder="1" applyAlignment="1">
      <alignment horizontal="right" shrinkToFit="1"/>
    </xf>
    <xf numFmtId="0" fontId="0" fillId="3" borderId="26" xfId="0" applyFill="1" applyBorder="1" applyAlignment="1">
      <alignment horizontal="center" vertical="center"/>
    </xf>
    <xf numFmtId="180" fontId="0" fillId="0" borderId="26" xfId="1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80" fontId="0" fillId="0" borderId="19" xfId="1" applyNumberFormat="1" applyFont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80" fontId="0" fillId="0" borderId="2" xfId="1" applyNumberFormat="1" applyFont="1" applyFill="1" applyBorder="1" applyAlignment="1">
      <alignment horizontal="right" vertical="center"/>
    </xf>
    <xf numFmtId="180" fontId="0" fillId="0" borderId="3" xfId="1" applyNumberFormat="1" applyFont="1" applyFill="1" applyBorder="1" applyAlignment="1">
      <alignment horizontal="right" vertical="center"/>
    </xf>
    <xf numFmtId="180" fontId="0" fillId="0" borderId="4" xfId="1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80" fontId="0" fillId="0" borderId="2" xfId="1" applyNumberFormat="1" applyFont="1" applyBorder="1" applyAlignment="1">
      <alignment horizontal="right" vertical="center"/>
    </xf>
    <xf numFmtId="180" fontId="0" fillId="0" borderId="3" xfId="1" applyNumberFormat="1" applyFont="1" applyBorder="1" applyAlignment="1">
      <alignment horizontal="right" vertical="center"/>
    </xf>
    <xf numFmtId="180" fontId="0" fillId="0" borderId="46" xfId="1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6" xfId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178" fontId="0" fillId="0" borderId="38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left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38" fontId="0" fillId="2" borderId="15" xfId="1" applyFont="1" applyFill="1" applyBorder="1" applyAlignment="1">
      <alignment horizontal="right" vertical="center"/>
    </xf>
    <xf numFmtId="38" fontId="0" fillId="2" borderId="50" xfId="1" applyFon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4" xfId="1" applyFont="1" applyBorder="1" applyAlignment="1">
      <alignment horizontal="right" vertical="center"/>
    </xf>
    <xf numFmtId="38" fontId="0" fillId="0" borderId="51" xfId="1" applyFont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38" fontId="0" fillId="2" borderId="15" xfId="1" applyFont="1" applyFill="1" applyBorder="1" applyAlignment="1" applyProtection="1">
      <alignment horizontal="right" vertical="center"/>
    </xf>
    <xf numFmtId="178" fontId="0" fillId="0" borderId="1" xfId="0" applyNumberFormat="1" applyBorder="1" applyAlignment="1" applyProtection="1">
      <alignment horizontal="center" vertical="center" shrinkToFit="1"/>
    </xf>
    <xf numFmtId="177" fontId="0" fillId="4" borderId="1" xfId="0" applyNumberFormat="1" applyFill="1" applyBorder="1" applyAlignment="1" applyProtection="1">
      <alignment horizontal="left" vertical="center"/>
      <protection locked="0"/>
    </xf>
    <xf numFmtId="49" fontId="0" fillId="4" borderId="1" xfId="1" applyNumberFormat="1" applyFont="1" applyFill="1" applyBorder="1" applyAlignment="1" applyProtection="1">
      <alignment horizontal="center" vertical="center"/>
      <protection locked="0"/>
    </xf>
    <xf numFmtId="38" fontId="0" fillId="4" borderId="1" xfId="1" applyFont="1" applyFill="1" applyBorder="1" applyAlignment="1" applyProtection="1">
      <alignment horizontal="right" vertical="center"/>
      <protection locked="0"/>
    </xf>
    <xf numFmtId="38" fontId="0" fillId="0" borderId="1" xfId="1" applyFont="1" applyFill="1" applyBorder="1" applyAlignment="1" applyProtection="1">
      <alignment horizontal="right" vertical="center"/>
    </xf>
    <xf numFmtId="177" fontId="0" fillId="4" borderId="14" xfId="0" applyNumberFormat="1" applyFill="1" applyBorder="1" applyAlignment="1" applyProtection="1">
      <alignment horizontal="left" vertical="center"/>
      <protection locked="0"/>
    </xf>
    <xf numFmtId="49" fontId="0" fillId="4" borderId="14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180" fontId="0" fillId="0" borderId="2" xfId="1" applyNumberFormat="1" applyFont="1" applyBorder="1" applyAlignment="1" applyProtection="1">
      <alignment horizontal="right" vertical="center"/>
      <protection locked="0"/>
    </xf>
    <xf numFmtId="180" fontId="0" fillId="0" borderId="3" xfId="1" applyNumberFormat="1" applyFont="1" applyBorder="1" applyAlignment="1" applyProtection="1">
      <alignment horizontal="right" vertical="center"/>
      <protection locked="0"/>
    </xf>
    <xf numFmtId="180" fontId="0" fillId="0" borderId="4" xfId="1" applyNumberFormat="1" applyFont="1" applyBorder="1" applyAlignment="1" applyProtection="1">
      <alignment horizontal="right" vertical="center"/>
      <protection locked="0"/>
    </xf>
    <xf numFmtId="180" fontId="0" fillId="0" borderId="4" xfId="1" applyNumberFormat="1" applyFont="1" applyBorder="1" applyAlignment="1">
      <alignment horizontal="right" vertical="center"/>
    </xf>
    <xf numFmtId="179" fontId="8" fillId="0" borderId="0" xfId="0" applyNumberFormat="1" applyFont="1" applyBorder="1" applyAlignment="1">
      <alignment horizontal="right" shrinkToFit="1"/>
    </xf>
    <xf numFmtId="180" fontId="0" fillId="4" borderId="26" xfId="1" applyNumberFormat="1" applyFont="1" applyFill="1" applyBorder="1" applyAlignment="1" applyProtection="1">
      <alignment horizontal="right" vertical="center"/>
      <protection locked="0"/>
    </xf>
    <xf numFmtId="180" fontId="0" fillId="4" borderId="19" xfId="1" applyNumberFormat="1" applyFont="1" applyFill="1" applyBorder="1" applyAlignment="1" applyProtection="1">
      <alignment horizontal="right" vertical="center"/>
      <protection locked="0"/>
    </xf>
    <xf numFmtId="180" fontId="0" fillId="0" borderId="26" xfId="1" applyNumberFormat="1" applyFont="1" applyFill="1" applyBorder="1" applyAlignment="1" applyProtection="1">
      <alignment horizontal="right" vertical="center"/>
    </xf>
    <xf numFmtId="0" fontId="0" fillId="3" borderId="1" xfId="0" applyFill="1" applyBorder="1" applyAlignment="1">
      <alignment horizontal="center" vertical="center" textRotation="255" shrinkToFi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176" fontId="0" fillId="4" borderId="10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 shrinkToFit="1"/>
    </xf>
    <xf numFmtId="177" fontId="0" fillId="0" borderId="1" xfId="0" applyNumberFormat="1" applyBorder="1" applyAlignment="1" applyProtection="1">
      <alignment horizontal="left" vertical="center"/>
    </xf>
    <xf numFmtId="177" fontId="0" fillId="0" borderId="1" xfId="0" applyNumberFormat="1" applyBorder="1" applyAlignment="1" applyProtection="1">
      <alignment horizontal="center" vertical="center"/>
    </xf>
    <xf numFmtId="38" fontId="0" fillId="0" borderId="1" xfId="1" applyFont="1" applyBorder="1" applyAlignment="1" applyProtection="1">
      <alignment horizontal="right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180" fontId="0" fillId="0" borderId="2" xfId="1" applyNumberFormat="1" applyFont="1" applyBorder="1" applyAlignment="1" applyProtection="1">
      <alignment horizontal="right" vertical="center"/>
    </xf>
    <xf numFmtId="180" fontId="0" fillId="0" borderId="3" xfId="1" applyNumberFormat="1" applyFont="1" applyBorder="1" applyAlignment="1" applyProtection="1">
      <alignment horizontal="right" vertical="center"/>
    </xf>
    <xf numFmtId="180" fontId="0" fillId="0" borderId="4" xfId="1" applyNumberFormat="1" applyFont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 vertical="center"/>
    </xf>
    <xf numFmtId="0" fontId="0" fillId="0" borderId="11" xfId="0" applyFill="1" applyBorder="1" applyAlignment="1" applyProtection="1">
      <alignment horizontal="right" vertical="center"/>
    </xf>
    <xf numFmtId="180" fontId="0" fillId="0" borderId="2" xfId="1" applyNumberFormat="1" applyFont="1" applyFill="1" applyBorder="1" applyAlignment="1" applyProtection="1">
      <alignment horizontal="right" vertical="center"/>
    </xf>
    <xf numFmtId="180" fontId="0" fillId="0" borderId="3" xfId="1" applyNumberFormat="1" applyFont="1" applyFill="1" applyBorder="1" applyAlignment="1" applyProtection="1">
      <alignment horizontal="right" vertical="center"/>
    </xf>
    <xf numFmtId="180" fontId="0" fillId="0" borderId="4" xfId="1" applyNumberFormat="1" applyFont="1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180" fontId="0" fillId="0" borderId="26" xfId="1" applyNumberFormat="1" applyFont="1" applyBorder="1" applyAlignment="1" applyProtection="1">
      <alignment horizontal="right" vertical="center"/>
    </xf>
    <xf numFmtId="180" fontId="0" fillId="0" borderId="19" xfId="1" applyNumberFormat="1" applyFon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 applyProtection="1">
      <alignment horizontal="center" vertical="center" textRotation="255"/>
    </xf>
    <xf numFmtId="0" fontId="0" fillId="0" borderId="31" xfId="0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center" vertical="center" textRotation="255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shrinkToFit="1"/>
    </xf>
    <xf numFmtId="0" fontId="0" fillId="0" borderId="3" xfId="0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177" fontId="0" fillId="0" borderId="2" xfId="0" applyNumberFormat="1" applyBorder="1" applyAlignment="1" applyProtection="1">
      <alignment horizontal="center" vertical="center"/>
    </xf>
    <xf numFmtId="177" fontId="0" fillId="0" borderId="3" xfId="0" applyNumberFormat="1" applyBorder="1" applyAlignment="1" applyProtection="1">
      <alignment horizontal="center" vertical="center"/>
    </xf>
    <xf numFmtId="177" fontId="0" fillId="0" borderId="4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179" fontId="8" fillId="0" borderId="10" xfId="0" applyNumberFormat="1" applyFont="1" applyBorder="1" applyAlignment="1" applyProtection="1">
      <alignment horizontal="right" shrinkToFit="1"/>
    </xf>
    <xf numFmtId="0" fontId="0" fillId="3" borderId="26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textRotation="255" shrinkToFit="1"/>
    </xf>
    <xf numFmtId="38" fontId="0" fillId="0" borderId="1" xfId="1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</xf>
    <xf numFmtId="176" fontId="0" fillId="0" borderId="10" xfId="0" applyNumberForma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</xdr:row>
      <xdr:rowOff>9525</xdr:rowOff>
    </xdr:from>
    <xdr:to>
      <xdr:col>21</xdr:col>
      <xdr:colOff>57150</xdr:colOff>
      <xdr:row>5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624E596-CED5-4922-8BC7-353714ACC1AC}"/>
            </a:ext>
          </a:extLst>
        </xdr:cNvPr>
        <xdr:cNvSpPr/>
      </xdr:nvSpPr>
      <xdr:spPr>
        <a:xfrm>
          <a:off x="219075" y="866775"/>
          <a:ext cx="6105525" cy="3333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295275</xdr:colOff>
      <xdr:row>2</xdr:row>
      <xdr:rowOff>352425</xdr:rowOff>
    </xdr:from>
    <xdr:to>
      <xdr:col>30</xdr:col>
      <xdr:colOff>161925</xdr:colOff>
      <xdr:row>4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F848534-B493-4BB7-B6C5-891F63B2538D}"/>
            </a:ext>
          </a:extLst>
        </xdr:cNvPr>
        <xdr:cNvSpPr txBox="1"/>
      </xdr:nvSpPr>
      <xdr:spPr>
        <a:xfrm>
          <a:off x="6562725" y="800100"/>
          <a:ext cx="30384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注文書を参考にご記入下さい。</a:t>
          </a:r>
        </a:p>
      </xdr:txBody>
    </xdr:sp>
    <xdr:clientData/>
  </xdr:twoCellAnchor>
  <xdr:twoCellAnchor>
    <xdr:from>
      <xdr:col>20</xdr:col>
      <xdr:colOff>219076</xdr:colOff>
      <xdr:row>4</xdr:row>
      <xdr:rowOff>9525</xdr:rowOff>
    </xdr:from>
    <xdr:to>
      <xdr:col>21</xdr:col>
      <xdr:colOff>295275</xdr:colOff>
      <xdr:row>4</xdr:row>
      <xdr:rowOff>123825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827D5695-4F51-4DCD-B3DF-91793EC72133}"/>
            </a:ext>
          </a:extLst>
        </xdr:cNvPr>
        <xdr:cNvCxnSpPr>
          <a:stCxn id="4" idx="1"/>
        </xdr:cNvCxnSpPr>
      </xdr:nvCxnSpPr>
      <xdr:spPr>
        <a:xfrm flipH="1">
          <a:off x="6134101" y="942975"/>
          <a:ext cx="428624" cy="1143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333376</xdr:colOff>
      <xdr:row>5</xdr:row>
      <xdr:rowOff>66675</xdr:rowOff>
    </xdr:from>
    <xdr:to>
      <xdr:col>11</xdr:col>
      <xdr:colOff>9525</xdr:colOff>
      <xdr:row>7</xdr:row>
      <xdr:rowOff>47625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F76A39D-B58E-4877-860E-64780D0B33C4}"/>
            </a:ext>
          </a:extLst>
        </xdr:cNvPr>
        <xdr:cNvSpPr/>
      </xdr:nvSpPr>
      <xdr:spPr>
        <a:xfrm>
          <a:off x="609601" y="1238250"/>
          <a:ext cx="2143124" cy="3143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5</xdr:row>
      <xdr:rowOff>76200</xdr:rowOff>
    </xdr:from>
    <xdr:to>
      <xdr:col>18</xdr:col>
      <xdr:colOff>152399</xdr:colOff>
      <xdr:row>7</xdr:row>
      <xdr:rowOff>57150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21BF85A-1650-41A2-8577-B5B45743FEBB}"/>
            </a:ext>
          </a:extLst>
        </xdr:cNvPr>
        <xdr:cNvSpPr/>
      </xdr:nvSpPr>
      <xdr:spPr>
        <a:xfrm>
          <a:off x="2809875" y="1247775"/>
          <a:ext cx="2552699" cy="3143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161926</xdr:colOff>
      <xdr:row>3</xdr:row>
      <xdr:rowOff>38099</xdr:rowOff>
    </xdr:from>
    <xdr:to>
      <xdr:col>3</xdr:col>
      <xdr:colOff>161926</xdr:colOff>
      <xdr:row>8</xdr:row>
      <xdr:rowOff>9525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E44D5E9-E25D-4196-AC45-622C96A8050C}"/>
            </a:ext>
          </a:extLst>
        </xdr:cNvPr>
        <xdr:cNvSpPr txBox="1"/>
      </xdr:nvSpPr>
      <xdr:spPr>
        <a:xfrm>
          <a:off x="161926" y="895349"/>
          <a:ext cx="2057400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プルダウンリストで選べます</a:t>
          </a:r>
          <a:endParaRPr kumimoji="1" lang="en-US" altLang="ja-JP" sz="1100"/>
        </a:p>
        <a:p>
          <a:r>
            <a:rPr kumimoji="1" lang="ja-JP" altLang="en-US" sz="1100"/>
            <a:t>・課税事業者</a:t>
          </a:r>
          <a:endParaRPr kumimoji="1" lang="en-US" altLang="ja-JP" sz="1100"/>
        </a:p>
        <a:p>
          <a:r>
            <a:rPr kumimoji="1" lang="ja-JP" altLang="en-US" sz="1100"/>
            <a:t>・免税事業者</a:t>
          </a:r>
        </a:p>
      </xdr:txBody>
    </xdr:sp>
    <xdr:clientData/>
  </xdr:twoCellAnchor>
  <xdr:twoCellAnchor>
    <xdr:from>
      <xdr:col>2</xdr:col>
      <xdr:colOff>466725</xdr:colOff>
      <xdr:row>5</xdr:row>
      <xdr:rowOff>66675</xdr:rowOff>
    </xdr:from>
    <xdr:to>
      <xdr:col>5</xdr:col>
      <xdr:colOff>104775</xdr:colOff>
      <xdr:row>6</xdr:row>
      <xdr:rowOff>142875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FAF92E6-E568-45F3-A506-0289EB712ED1}"/>
            </a:ext>
          </a:extLst>
        </xdr:cNvPr>
        <xdr:cNvCxnSpPr/>
      </xdr:nvCxnSpPr>
      <xdr:spPr>
        <a:xfrm>
          <a:off x="1838325" y="1238250"/>
          <a:ext cx="952500" cy="1714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333375</xdr:colOff>
      <xdr:row>6</xdr:row>
      <xdr:rowOff>133351</xdr:rowOff>
    </xdr:from>
    <xdr:to>
      <xdr:col>21</xdr:col>
      <xdr:colOff>342900</xdr:colOff>
      <xdr:row>7</xdr:row>
      <xdr:rowOff>114300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BB428718-471D-4E9A-88E2-99A18B833AD1}"/>
            </a:ext>
          </a:extLst>
        </xdr:cNvPr>
        <xdr:cNvCxnSpPr/>
      </xdr:nvCxnSpPr>
      <xdr:spPr>
        <a:xfrm flipH="1" flipV="1">
          <a:off x="7248525" y="1400176"/>
          <a:ext cx="1419225" cy="21907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257175</xdr:colOff>
      <xdr:row>7</xdr:row>
      <xdr:rowOff>66674</xdr:rowOff>
    </xdr:from>
    <xdr:to>
      <xdr:col>29</xdr:col>
      <xdr:colOff>123824</xdr:colOff>
      <xdr:row>12</xdr:row>
      <xdr:rowOff>161925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0E481D5-CBF5-401A-983F-D01CC1E745A6}"/>
            </a:ext>
          </a:extLst>
        </xdr:cNvPr>
        <xdr:cNvSpPr txBox="1"/>
      </xdr:nvSpPr>
      <xdr:spPr>
        <a:xfrm>
          <a:off x="8582025" y="1571624"/>
          <a:ext cx="2686049" cy="11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インボイス番号をご記入下さい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T+13</a:t>
          </a:r>
          <a:r>
            <a:rPr kumimoji="1" lang="ja-JP" altLang="en-US" sz="1100"/>
            <a:t>桁の登録番号</a:t>
          </a:r>
          <a:endParaRPr kumimoji="1" lang="en-US" altLang="ja-JP" sz="1100"/>
        </a:p>
        <a:p>
          <a:r>
            <a:rPr kumimoji="1" lang="ja-JP" altLang="en-US" sz="1100"/>
            <a:t>・登録手続中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必ずご記入お願いします。</a:t>
          </a:r>
          <a:endParaRPr kumimoji="1" lang="en-US" altLang="ja-JP" sz="1100"/>
        </a:p>
      </xdr:txBody>
    </xdr:sp>
    <xdr:clientData/>
  </xdr:twoCellAnchor>
  <xdr:twoCellAnchor>
    <xdr:from>
      <xdr:col>10</xdr:col>
      <xdr:colOff>247650</xdr:colOff>
      <xdr:row>13</xdr:row>
      <xdr:rowOff>133350</xdr:rowOff>
    </xdr:from>
    <xdr:to>
      <xdr:col>20</xdr:col>
      <xdr:colOff>171450</xdr:colOff>
      <xdr:row>17</xdr:row>
      <xdr:rowOff>66675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81D3CA41-E77D-45CB-B5EF-220C5817D551}"/>
            </a:ext>
          </a:extLst>
        </xdr:cNvPr>
        <xdr:cNvSpPr/>
      </xdr:nvSpPr>
      <xdr:spPr>
        <a:xfrm>
          <a:off x="4695825" y="2933700"/>
          <a:ext cx="3448050" cy="8286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14</xdr:row>
      <xdr:rowOff>152400</xdr:rowOff>
    </xdr:from>
    <xdr:to>
      <xdr:col>30</xdr:col>
      <xdr:colOff>276225</xdr:colOff>
      <xdr:row>15</xdr:row>
      <xdr:rowOff>200025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1A4C4DD2-A55D-4D6A-BDB1-6DBF3ABAD789}"/>
            </a:ext>
          </a:extLst>
        </xdr:cNvPr>
        <xdr:cNvSpPr txBox="1"/>
      </xdr:nvSpPr>
      <xdr:spPr>
        <a:xfrm>
          <a:off x="8734425" y="3133725"/>
          <a:ext cx="30384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注文書を参考にご記入下さい。</a:t>
          </a:r>
        </a:p>
      </xdr:txBody>
    </xdr:sp>
    <xdr:clientData/>
  </xdr:twoCellAnchor>
  <xdr:twoCellAnchor>
    <xdr:from>
      <xdr:col>20</xdr:col>
      <xdr:colOff>66676</xdr:colOff>
      <xdr:row>15</xdr:row>
      <xdr:rowOff>57150</xdr:rowOff>
    </xdr:from>
    <xdr:to>
      <xdr:col>22</xdr:col>
      <xdr:colOff>57150</xdr:colOff>
      <xdr:row>15</xdr:row>
      <xdr:rowOff>161925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2CDC562-3008-4CF0-8EAD-4881ECD2B8EF}"/>
            </a:ext>
          </a:extLst>
        </xdr:cNvPr>
        <xdr:cNvCxnSpPr>
          <a:stCxn id="21" idx="1"/>
        </xdr:cNvCxnSpPr>
      </xdr:nvCxnSpPr>
      <xdr:spPr>
        <a:xfrm flipH="1">
          <a:off x="8039101" y="3276600"/>
          <a:ext cx="695324" cy="1047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56029</xdr:colOff>
      <xdr:row>26</xdr:row>
      <xdr:rowOff>57150</xdr:rowOff>
    </xdr:from>
    <xdr:to>
      <xdr:col>21</xdr:col>
      <xdr:colOff>28574</xdr:colOff>
      <xdr:row>29</xdr:row>
      <xdr:rowOff>95250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1EF80E29-F895-41A6-BD10-694B619F1F52}"/>
            </a:ext>
          </a:extLst>
        </xdr:cNvPr>
        <xdr:cNvSpPr/>
      </xdr:nvSpPr>
      <xdr:spPr>
        <a:xfrm>
          <a:off x="3081617" y="5704915"/>
          <a:ext cx="5183281" cy="56477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400050</xdr:colOff>
      <xdr:row>28</xdr:row>
      <xdr:rowOff>123825</xdr:rowOff>
    </xdr:from>
    <xdr:to>
      <xdr:col>4</xdr:col>
      <xdr:colOff>47625</xdr:colOff>
      <xdr:row>29</xdr:row>
      <xdr:rowOff>161925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D1B977BF-1A9D-4B0E-9F51-4C680AA679B1}"/>
            </a:ext>
          </a:extLst>
        </xdr:cNvPr>
        <xdr:cNvCxnSpPr/>
      </xdr:nvCxnSpPr>
      <xdr:spPr>
        <a:xfrm flipV="1">
          <a:off x="1771650" y="6105525"/>
          <a:ext cx="609600" cy="27622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29</xdr:row>
      <xdr:rowOff>142875</xdr:rowOff>
    </xdr:from>
    <xdr:to>
      <xdr:col>2</xdr:col>
      <xdr:colOff>493058</xdr:colOff>
      <xdr:row>32</xdr:row>
      <xdr:rowOff>33617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6F6102C-B396-4790-BF1D-5D350505A48E}"/>
            </a:ext>
          </a:extLst>
        </xdr:cNvPr>
        <xdr:cNvSpPr txBox="1"/>
      </xdr:nvSpPr>
      <xdr:spPr>
        <a:xfrm>
          <a:off x="295275" y="6317316"/>
          <a:ext cx="1564901" cy="596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日付は請求日が自動で入力されます</a:t>
          </a:r>
        </a:p>
      </xdr:txBody>
    </xdr:sp>
    <xdr:clientData/>
  </xdr:twoCellAnchor>
  <xdr:twoCellAnchor>
    <xdr:from>
      <xdr:col>3</xdr:col>
      <xdr:colOff>228600</xdr:colOff>
      <xdr:row>36</xdr:row>
      <xdr:rowOff>38100</xdr:rowOff>
    </xdr:from>
    <xdr:to>
      <xdr:col>21</xdr:col>
      <xdr:colOff>57150</xdr:colOff>
      <xdr:row>38</xdr:row>
      <xdr:rowOff>219075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479BFDDA-72EA-41D9-8EA3-7F6490E7600E}"/>
            </a:ext>
          </a:extLst>
        </xdr:cNvPr>
        <xdr:cNvSpPr/>
      </xdr:nvSpPr>
      <xdr:spPr>
        <a:xfrm>
          <a:off x="2286000" y="7943850"/>
          <a:ext cx="6096000" cy="6667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39</xdr:row>
      <xdr:rowOff>28575</xdr:rowOff>
    </xdr:from>
    <xdr:to>
      <xdr:col>21</xdr:col>
      <xdr:colOff>57150</xdr:colOff>
      <xdr:row>41</xdr:row>
      <xdr:rowOff>228600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E01E6419-6DD8-45BD-BA5F-B8CC756E1157}"/>
            </a:ext>
          </a:extLst>
        </xdr:cNvPr>
        <xdr:cNvSpPr/>
      </xdr:nvSpPr>
      <xdr:spPr>
        <a:xfrm>
          <a:off x="2286000" y="8667750"/>
          <a:ext cx="6096000" cy="6858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142875</xdr:colOff>
      <xdr:row>36</xdr:row>
      <xdr:rowOff>28574</xdr:rowOff>
    </xdr:from>
    <xdr:to>
      <xdr:col>27</xdr:col>
      <xdr:colOff>342900</xdr:colOff>
      <xdr:row>38</xdr:row>
      <xdr:rowOff>180974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FE9CFB65-9400-4075-832D-AEB464DE52FC}"/>
            </a:ext>
          </a:extLst>
        </xdr:cNvPr>
        <xdr:cNvSpPr txBox="1"/>
      </xdr:nvSpPr>
      <xdr:spPr>
        <a:xfrm>
          <a:off x="8467725" y="7934324"/>
          <a:ext cx="23145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消費税</a:t>
          </a:r>
          <a:r>
            <a:rPr kumimoji="1" lang="en-US" altLang="ja-JP" sz="1100"/>
            <a:t>8%</a:t>
          </a:r>
          <a:r>
            <a:rPr kumimoji="1" lang="ja-JP" altLang="en-US" sz="1100"/>
            <a:t>対象は</a:t>
          </a:r>
          <a:endParaRPr kumimoji="1" lang="en-US" altLang="ja-JP" sz="1100"/>
        </a:p>
        <a:p>
          <a:r>
            <a:rPr kumimoji="1" lang="ja-JP" altLang="en-US" sz="1100"/>
            <a:t>こちらにご記入下さい</a:t>
          </a:r>
        </a:p>
      </xdr:txBody>
    </xdr:sp>
    <xdr:clientData/>
  </xdr:twoCellAnchor>
  <xdr:twoCellAnchor>
    <xdr:from>
      <xdr:col>21</xdr:col>
      <xdr:colOff>161925</xdr:colOff>
      <xdr:row>39</xdr:row>
      <xdr:rowOff>85724</xdr:rowOff>
    </xdr:from>
    <xdr:to>
      <xdr:col>28</xdr:col>
      <xdr:colOff>9525</xdr:colOff>
      <xdr:row>41</xdr:row>
      <xdr:rowOff>238124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EFACEA9-B37B-431E-8527-6F8EC6093076}"/>
            </a:ext>
          </a:extLst>
        </xdr:cNvPr>
        <xdr:cNvSpPr txBox="1"/>
      </xdr:nvSpPr>
      <xdr:spPr>
        <a:xfrm>
          <a:off x="8486775" y="8724899"/>
          <a:ext cx="23145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非課税・不課税対象は</a:t>
          </a:r>
          <a:endParaRPr kumimoji="1" lang="en-US" altLang="ja-JP" sz="1100"/>
        </a:p>
        <a:p>
          <a:r>
            <a:rPr kumimoji="1" lang="ja-JP" altLang="en-US" sz="1100"/>
            <a:t>こちらにご記入下さい</a:t>
          </a:r>
        </a:p>
      </xdr:txBody>
    </xdr:sp>
    <xdr:clientData/>
  </xdr:twoCellAnchor>
  <xdr:twoCellAnchor>
    <xdr:from>
      <xdr:col>4</xdr:col>
      <xdr:colOff>200026</xdr:colOff>
      <xdr:row>11</xdr:row>
      <xdr:rowOff>209550</xdr:rowOff>
    </xdr:from>
    <xdr:to>
      <xdr:col>10</xdr:col>
      <xdr:colOff>228600</xdr:colOff>
      <xdr:row>13</xdr:row>
      <xdr:rowOff>47625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A2E4AEC-D5FE-4D0A-99B2-EF5B8571EAAE}"/>
            </a:ext>
          </a:extLst>
        </xdr:cNvPr>
        <xdr:cNvSpPr/>
      </xdr:nvSpPr>
      <xdr:spPr>
        <a:xfrm>
          <a:off x="2533651" y="2533650"/>
          <a:ext cx="2143124" cy="3143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390526</xdr:colOff>
      <xdr:row>13</xdr:row>
      <xdr:rowOff>171449</xdr:rowOff>
    </xdr:from>
    <xdr:to>
      <xdr:col>4</xdr:col>
      <xdr:colOff>114301</xdr:colOff>
      <xdr:row>17</xdr:row>
      <xdr:rowOff>133350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E07A625-F4AD-4A8D-8AFA-ECB757346F95}"/>
            </a:ext>
          </a:extLst>
        </xdr:cNvPr>
        <xdr:cNvSpPr txBox="1"/>
      </xdr:nvSpPr>
      <xdr:spPr>
        <a:xfrm>
          <a:off x="390526" y="2971799"/>
          <a:ext cx="2057400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プルダウンリストで選べます</a:t>
          </a:r>
          <a:endParaRPr kumimoji="1" lang="en-US" altLang="ja-JP" sz="1100"/>
        </a:p>
        <a:p>
          <a:r>
            <a:rPr kumimoji="1" lang="ja-JP" altLang="en-US" sz="1100"/>
            <a:t>・普通</a:t>
          </a:r>
          <a:endParaRPr kumimoji="1" lang="en-US" altLang="ja-JP" sz="1100"/>
        </a:p>
        <a:p>
          <a:r>
            <a:rPr kumimoji="1" lang="ja-JP" altLang="en-US" sz="1100"/>
            <a:t>・当座</a:t>
          </a:r>
        </a:p>
      </xdr:txBody>
    </xdr:sp>
    <xdr:clientData/>
  </xdr:twoCellAnchor>
  <xdr:twoCellAnchor>
    <xdr:from>
      <xdr:col>3</xdr:col>
      <xdr:colOff>76200</xdr:colOff>
      <xdr:row>12</xdr:row>
      <xdr:rowOff>200025</xdr:rowOff>
    </xdr:from>
    <xdr:to>
      <xdr:col>5</xdr:col>
      <xdr:colOff>76200</xdr:colOff>
      <xdr:row>13</xdr:row>
      <xdr:rowOff>171450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966F37C6-718B-4378-AC5B-A1CA824ADE1D}"/>
            </a:ext>
          </a:extLst>
        </xdr:cNvPr>
        <xdr:cNvCxnSpPr/>
      </xdr:nvCxnSpPr>
      <xdr:spPr>
        <a:xfrm flipV="1">
          <a:off x="2133600" y="2762250"/>
          <a:ext cx="628650" cy="2095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10644</xdr:colOff>
      <xdr:row>24</xdr:row>
      <xdr:rowOff>48745</xdr:rowOff>
    </xdr:from>
    <xdr:to>
      <xdr:col>34</xdr:col>
      <xdr:colOff>89647</xdr:colOff>
      <xdr:row>33</xdr:row>
      <xdr:rowOff>224118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78065F62-5398-42D0-82CD-5D21024BEB40}"/>
            </a:ext>
          </a:extLst>
        </xdr:cNvPr>
        <xdr:cNvSpPr txBox="1"/>
      </xdr:nvSpPr>
      <xdr:spPr>
        <a:xfrm>
          <a:off x="9289115" y="5225863"/>
          <a:ext cx="3552826" cy="211399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品名・工種は、作業内容をご記入ください。</a:t>
          </a:r>
          <a:endParaRPr kumimoji="1" lang="en-US" altLang="ja-JP" sz="1100"/>
        </a:p>
        <a:p>
          <a:r>
            <a:rPr kumimoji="1" lang="ja-JP" altLang="en-US" sz="1100"/>
            <a:t>代表工種・品名で結構です。</a:t>
          </a:r>
          <a:endParaRPr kumimoji="1" lang="en-US" altLang="ja-JP" sz="1100"/>
        </a:p>
        <a:p>
          <a:r>
            <a:rPr kumimoji="1" lang="ja-JP" altLang="en-US" sz="1100"/>
            <a:t>例：剪定ほか</a:t>
          </a:r>
          <a:endParaRPr kumimoji="1" lang="en-US" altLang="ja-JP" sz="1100"/>
        </a:p>
        <a:p>
          <a:r>
            <a:rPr kumimoji="1" lang="ja-JP" altLang="en-US" sz="1100"/>
            <a:t>　：作業土工ほか</a:t>
          </a:r>
          <a:endParaRPr kumimoji="1" lang="en-US" altLang="ja-JP" sz="1100"/>
        </a:p>
        <a:p>
          <a:r>
            <a:rPr kumimoji="1" lang="ja-JP" altLang="en-US" sz="1100"/>
            <a:t>　：リース代ほか</a:t>
          </a:r>
          <a:endParaRPr kumimoji="1" lang="en-US" altLang="ja-JP" sz="1100"/>
        </a:p>
        <a:p>
          <a:r>
            <a:rPr kumimoji="1" lang="ja-JP" altLang="en-US" sz="1100"/>
            <a:t>　：生コンクリートほか</a:t>
          </a:r>
          <a:endParaRPr kumimoji="1" lang="en-US" altLang="ja-JP" sz="1100"/>
        </a:p>
        <a:p>
          <a:r>
            <a:rPr kumimoji="1" lang="en-US" altLang="ja-JP" sz="1100" b="1" u="sng"/>
            <a:t>※</a:t>
          </a:r>
          <a:r>
            <a:rPr kumimoji="1" lang="ja-JP" altLang="en-US" sz="1100" b="1" u="sng"/>
            <a:t>別紙内訳書の通りや＊月出来高など作業・納品内容が把握できない記載はしないでください。</a:t>
          </a:r>
        </a:p>
      </xdr:txBody>
    </xdr:sp>
    <xdr:clientData/>
  </xdr:twoCellAnchor>
  <xdr:twoCellAnchor>
    <xdr:from>
      <xdr:col>18</xdr:col>
      <xdr:colOff>67236</xdr:colOff>
      <xdr:row>25</xdr:row>
      <xdr:rowOff>168088</xdr:rowOff>
    </xdr:from>
    <xdr:to>
      <xdr:col>23</xdr:col>
      <xdr:colOff>224118</xdr:colOff>
      <xdr:row>27</xdr:row>
      <xdr:rowOff>145676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9766BCE1-D7EC-45CE-BC7F-F3F00F357251}"/>
            </a:ext>
          </a:extLst>
        </xdr:cNvPr>
        <xdr:cNvCxnSpPr/>
      </xdr:nvCxnSpPr>
      <xdr:spPr>
        <a:xfrm flipH="1">
          <a:off x="7261412" y="5580529"/>
          <a:ext cx="1893794" cy="32497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19</xdr:row>
      <xdr:rowOff>19050</xdr:rowOff>
    </xdr:from>
    <xdr:to>
      <xdr:col>20</xdr:col>
      <xdr:colOff>247650</xdr:colOff>
      <xdr:row>23</xdr:row>
      <xdr:rowOff>38100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83D293ED-7C6B-41D5-A2F4-6BF8386053A6}"/>
            </a:ext>
          </a:extLst>
        </xdr:cNvPr>
        <xdr:cNvSpPr/>
      </xdr:nvSpPr>
      <xdr:spPr>
        <a:xfrm>
          <a:off x="7267575" y="4191000"/>
          <a:ext cx="952500" cy="8191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161925</xdr:colOff>
      <xdr:row>18</xdr:row>
      <xdr:rowOff>114298</xdr:rowOff>
    </xdr:from>
    <xdr:to>
      <xdr:col>31</xdr:col>
      <xdr:colOff>28575</xdr:colOff>
      <xdr:row>22</xdr:row>
      <xdr:rowOff>163284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A72AC4A-A9AA-47EB-B09F-5A9460E5C036}"/>
            </a:ext>
          </a:extLst>
        </xdr:cNvPr>
        <xdr:cNvSpPr txBox="1"/>
      </xdr:nvSpPr>
      <xdr:spPr>
        <a:xfrm>
          <a:off x="8843282" y="4128405"/>
          <a:ext cx="3050722" cy="865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小数点四捨五入計算式が入っています。</a:t>
          </a:r>
          <a:endParaRPr kumimoji="1" lang="en-US" altLang="ja-JP" sz="1100"/>
        </a:p>
        <a:p>
          <a:r>
            <a:rPr kumimoji="1" lang="ja-JP" altLang="en-US" sz="1100"/>
            <a:t>変更する場合は、直接打込むか計算式を変更してください。</a:t>
          </a:r>
        </a:p>
      </xdr:txBody>
    </xdr:sp>
    <xdr:clientData/>
  </xdr:twoCellAnchor>
  <xdr:twoCellAnchor>
    <xdr:from>
      <xdr:col>20</xdr:col>
      <xdr:colOff>219076</xdr:colOff>
      <xdr:row>19</xdr:row>
      <xdr:rowOff>76200</xdr:rowOff>
    </xdr:from>
    <xdr:to>
      <xdr:col>22</xdr:col>
      <xdr:colOff>209550</xdr:colOff>
      <xdr:row>20</xdr:row>
      <xdr:rowOff>95250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29435F77-515F-45E8-BEA6-916584CFFA1D}"/>
            </a:ext>
          </a:extLst>
        </xdr:cNvPr>
        <xdr:cNvCxnSpPr/>
      </xdr:nvCxnSpPr>
      <xdr:spPr>
        <a:xfrm flipH="1">
          <a:off x="8191501" y="4248150"/>
          <a:ext cx="695324" cy="1047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276225</xdr:colOff>
      <xdr:row>10</xdr:row>
      <xdr:rowOff>9525</xdr:rowOff>
    </xdr:from>
    <xdr:to>
      <xdr:col>18</xdr:col>
      <xdr:colOff>28574</xdr:colOff>
      <xdr:row>11</xdr:row>
      <xdr:rowOff>209550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FB1571B1-1EB6-4CBF-B59A-8B98CD13C5C7}"/>
            </a:ext>
          </a:extLst>
        </xdr:cNvPr>
        <xdr:cNvSpPr/>
      </xdr:nvSpPr>
      <xdr:spPr>
        <a:xfrm>
          <a:off x="3314700" y="2095500"/>
          <a:ext cx="3981449" cy="4381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142876</xdr:colOff>
      <xdr:row>8</xdr:row>
      <xdr:rowOff>28574</xdr:rowOff>
    </xdr:from>
    <xdr:to>
      <xdr:col>3</xdr:col>
      <xdr:colOff>142876</xdr:colOff>
      <xdr:row>12</xdr:row>
      <xdr:rowOff>66675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237EF31-13A1-4401-A81A-9D12FA9D30A6}"/>
            </a:ext>
          </a:extLst>
        </xdr:cNvPr>
        <xdr:cNvSpPr txBox="1"/>
      </xdr:nvSpPr>
      <xdr:spPr>
        <a:xfrm>
          <a:off x="142876" y="1771649"/>
          <a:ext cx="2057400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銀行・口座番号などご記入ください</a:t>
          </a:r>
          <a:endParaRPr kumimoji="1" lang="en-US" altLang="ja-JP" sz="1100"/>
        </a:p>
      </xdr:txBody>
    </xdr:sp>
    <xdr:clientData/>
  </xdr:twoCellAnchor>
  <xdr:twoCellAnchor>
    <xdr:from>
      <xdr:col>2</xdr:col>
      <xdr:colOff>333375</xdr:colOff>
      <xdr:row>10</xdr:row>
      <xdr:rowOff>28575</xdr:rowOff>
    </xdr:from>
    <xdr:to>
      <xdr:col>6</xdr:col>
      <xdr:colOff>171450</xdr:colOff>
      <xdr:row>10</xdr:row>
      <xdr:rowOff>200025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8653957F-1DCD-4115-94B4-D4A1D2BA0499}"/>
            </a:ext>
          </a:extLst>
        </xdr:cNvPr>
        <xdr:cNvCxnSpPr/>
      </xdr:nvCxnSpPr>
      <xdr:spPr>
        <a:xfrm>
          <a:off x="1704975" y="2114550"/>
          <a:ext cx="1504950" cy="1714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38101</xdr:colOff>
      <xdr:row>0</xdr:row>
      <xdr:rowOff>176892</xdr:rowOff>
    </xdr:from>
    <xdr:to>
      <xdr:col>21</xdr:col>
      <xdr:colOff>68036</xdr:colOff>
      <xdr:row>2</xdr:row>
      <xdr:rowOff>48985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991E3FD0-6587-4A66-96A6-D76271DE9B42}"/>
            </a:ext>
          </a:extLst>
        </xdr:cNvPr>
        <xdr:cNvSpPr/>
      </xdr:nvSpPr>
      <xdr:spPr>
        <a:xfrm>
          <a:off x="6242958" y="176892"/>
          <a:ext cx="2152649" cy="32112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208189</xdr:colOff>
      <xdr:row>0</xdr:row>
      <xdr:rowOff>174171</xdr:rowOff>
    </xdr:from>
    <xdr:to>
      <xdr:col>32</xdr:col>
      <xdr:colOff>74840</xdr:colOff>
      <xdr:row>2</xdr:row>
      <xdr:rowOff>14967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251A35B-B88F-48A8-A0F9-D05A5452F55F}"/>
            </a:ext>
          </a:extLst>
        </xdr:cNvPr>
        <xdr:cNvSpPr txBox="1"/>
      </xdr:nvSpPr>
      <xdr:spPr>
        <a:xfrm>
          <a:off x="9243332" y="174171"/>
          <a:ext cx="3050722" cy="2898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ご請求日をご記入ください。</a:t>
          </a:r>
        </a:p>
      </xdr:txBody>
    </xdr:sp>
    <xdr:clientData/>
  </xdr:twoCellAnchor>
  <xdr:twoCellAnchor>
    <xdr:from>
      <xdr:col>21</xdr:col>
      <xdr:colOff>65316</xdr:colOff>
      <xdr:row>1</xdr:row>
      <xdr:rowOff>74158</xdr:rowOff>
    </xdr:from>
    <xdr:to>
      <xdr:col>23</xdr:col>
      <xdr:colOff>208189</xdr:colOff>
      <xdr:row>1</xdr:row>
      <xdr:rowOff>104774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2C189721-5540-41D9-BB1F-DF9EFE503842}"/>
            </a:ext>
          </a:extLst>
        </xdr:cNvPr>
        <xdr:cNvCxnSpPr>
          <a:stCxn id="42" idx="1"/>
        </xdr:cNvCxnSpPr>
      </xdr:nvCxnSpPr>
      <xdr:spPr>
        <a:xfrm flipH="1">
          <a:off x="8392887" y="319087"/>
          <a:ext cx="850445" cy="3061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9BD3C-6298-4B68-8F6E-157D37945811}">
  <dimension ref="E1:AL45"/>
  <sheetViews>
    <sheetView showGridLines="0" tabSelected="1" view="pageBreakPreview" zoomScale="85" zoomScaleNormal="100" zoomScaleSheetLayoutView="85" workbookViewId="0">
      <selection activeCell="E41" sqref="E41:F41"/>
    </sheetView>
  </sheetViews>
  <sheetFormatPr defaultRowHeight="18.75"/>
  <cols>
    <col min="4" max="4" width="3.625" customWidth="1"/>
    <col min="5" max="44" width="4.625" customWidth="1"/>
  </cols>
  <sheetData>
    <row r="1" spans="5:38" ht="19.5" thickBot="1"/>
    <row r="2" spans="5:38" ht="15.75" customHeight="1">
      <c r="E2" s="27" t="s">
        <v>0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106" t="s">
        <v>8</v>
      </c>
      <c r="Q2" s="106"/>
      <c r="R2" s="107">
        <v>45230</v>
      </c>
      <c r="S2" s="107"/>
      <c r="T2" s="107"/>
      <c r="U2" s="108"/>
    </row>
    <row r="3" spans="5:38" ht="32.25" customHeight="1">
      <c r="E3" s="99" t="s">
        <v>32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/>
      <c r="V3" s="100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</row>
    <row r="4" spans="5:38" ht="6" customHeight="1">
      <c r="E4" s="29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30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5:38">
      <c r="E5" s="102" t="s">
        <v>1</v>
      </c>
      <c r="F5" s="103"/>
      <c r="G5" s="104" t="s">
        <v>70</v>
      </c>
      <c r="H5" s="104"/>
      <c r="I5" s="104"/>
      <c r="J5" s="26" t="s">
        <v>2</v>
      </c>
      <c r="K5" s="104" t="s">
        <v>71</v>
      </c>
      <c r="L5" s="104"/>
      <c r="M5" s="104"/>
      <c r="N5" s="104"/>
      <c r="O5" s="104"/>
      <c r="P5" s="104"/>
      <c r="Q5" s="104"/>
      <c r="R5" s="104"/>
      <c r="S5" s="104"/>
      <c r="T5" s="104"/>
      <c r="U5" s="105"/>
    </row>
    <row r="6" spans="5:38" ht="7.5" customHeight="1">
      <c r="E6" s="3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2"/>
    </row>
    <row r="7" spans="5:38" ht="18.75" customHeight="1">
      <c r="E7" s="109" t="s">
        <v>29</v>
      </c>
      <c r="F7" s="110" t="s">
        <v>28</v>
      </c>
      <c r="G7" s="110"/>
      <c r="H7" s="110"/>
      <c r="I7" s="111" t="s">
        <v>64</v>
      </c>
      <c r="J7" s="112"/>
      <c r="K7" s="113"/>
      <c r="L7" s="114" t="s">
        <v>3</v>
      </c>
      <c r="M7" s="115"/>
      <c r="N7" s="111" t="s">
        <v>72</v>
      </c>
      <c r="O7" s="112"/>
      <c r="P7" s="112"/>
      <c r="Q7" s="112"/>
      <c r="R7" s="113"/>
      <c r="S7" s="90" t="s">
        <v>7</v>
      </c>
      <c r="T7" s="91"/>
      <c r="U7" s="92"/>
    </row>
    <row r="8" spans="5:38">
      <c r="E8" s="109"/>
      <c r="F8" s="104" t="s">
        <v>4</v>
      </c>
      <c r="G8" s="104"/>
      <c r="H8" s="104" t="s">
        <v>78</v>
      </c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93"/>
      <c r="T8" s="94"/>
      <c r="U8" s="95"/>
    </row>
    <row r="9" spans="5:38">
      <c r="E9" s="109"/>
      <c r="F9" s="104" t="s">
        <v>5</v>
      </c>
      <c r="G9" s="104"/>
      <c r="H9" s="104" t="s">
        <v>77</v>
      </c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96"/>
      <c r="T9" s="97"/>
      <c r="U9" s="98"/>
    </row>
    <row r="10" spans="5:38" ht="8.25" customHeight="1">
      <c r="E10" s="33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0"/>
    </row>
    <row r="11" spans="5:38">
      <c r="E11" s="109" t="s">
        <v>30</v>
      </c>
      <c r="F11" s="104" t="s">
        <v>6</v>
      </c>
      <c r="G11" s="104"/>
      <c r="H11" s="104" t="s">
        <v>73</v>
      </c>
      <c r="I11" s="104"/>
      <c r="J11" s="104"/>
      <c r="K11" s="104"/>
      <c r="L11" s="104" t="s">
        <v>9</v>
      </c>
      <c r="M11" s="104"/>
      <c r="N11" s="104" t="s">
        <v>74</v>
      </c>
      <c r="O11" s="104"/>
      <c r="P11" s="104"/>
      <c r="Q11" s="104" t="s">
        <v>10</v>
      </c>
      <c r="R11" s="104"/>
      <c r="S11" s="22"/>
      <c r="T11" s="22"/>
      <c r="U11" s="32"/>
    </row>
    <row r="12" spans="5:38">
      <c r="E12" s="109"/>
      <c r="F12" s="104" t="s">
        <v>11</v>
      </c>
      <c r="G12" s="104"/>
      <c r="H12" s="104" t="s">
        <v>76</v>
      </c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22"/>
      <c r="T12" s="22"/>
      <c r="U12" s="32"/>
    </row>
    <row r="13" spans="5:38">
      <c r="E13" s="109"/>
      <c r="F13" s="104" t="s">
        <v>12</v>
      </c>
      <c r="G13" s="104"/>
      <c r="H13" s="104" t="s">
        <v>65</v>
      </c>
      <c r="I13" s="104"/>
      <c r="J13" s="104"/>
      <c r="K13" s="104" t="s">
        <v>13</v>
      </c>
      <c r="L13" s="104"/>
      <c r="M13" s="119" t="s">
        <v>75</v>
      </c>
      <c r="N13" s="119"/>
      <c r="O13" s="119"/>
      <c r="P13" s="119"/>
      <c r="Q13" s="119"/>
      <c r="R13" s="119"/>
      <c r="S13" s="22"/>
      <c r="T13" s="22"/>
      <c r="U13" s="32"/>
    </row>
    <row r="14" spans="5:38" ht="14.25" customHeight="1">
      <c r="E14" s="3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32"/>
    </row>
    <row r="15" spans="5:38" ht="18.75" customHeight="1">
      <c r="E15" s="34" t="s">
        <v>42</v>
      </c>
      <c r="F15" s="22"/>
      <c r="G15" s="22"/>
      <c r="H15" s="22"/>
      <c r="I15" s="116" t="s">
        <v>68</v>
      </c>
      <c r="J15" s="116"/>
      <c r="K15" s="22"/>
      <c r="L15" s="117" t="s">
        <v>55</v>
      </c>
      <c r="M15" s="117"/>
      <c r="N15" s="117"/>
      <c r="O15" s="118">
        <v>103500</v>
      </c>
      <c r="P15" s="118"/>
      <c r="Q15" s="118"/>
      <c r="R15" s="118"/>
      <c r="S15" s="118"/>
      <c r="T15" s="118"/>
      <c r="U15" s="32"/>
    </row>
    <row r="16" spans="5:38" ht="18.75" customHeight="1">
      <c r="E16" s="124" t="s">
        <v>43</v>
      </c>
      <c r="F16" s="125"/>
      <c r="G16" s="126" t="s">
        <v>44</v>
      </c>
      <c r="H16" s="125"/>
      <c r="I16" s="126" t="s">
        <v>45</v>
      </c>
      <c r="J16" s="125"/>
      <c r="K16" s="22"/>
      <c r="L16" s="123" t="s">
        <v>56</v>
      </c>
      <c r="M16" s="123"/>
      <c r="N16" s="123"/>
      <c r="O16" s="121">
        <v>0</v>
      </c>
      <c r="P16" s="121"/>
      <c r="Q16" s="121"/>
      <c r="R16" s="121"/>
      <c r="S16" s="121"/>
      <c r="T16" s="121"/>
      <c r="U16" s="32"/>
    </row>
    <row r="17" spans="5:21" ht="18.75" customHeight="1">
      <c r="E17" s="122"/>
      <c r="F17" s="113"/>
      <c r="G17" s="111"/>
      <c r="H17" s="113"/>
      <c r="I17" s="111"/>
      <c r="J17" s="113"/>
      <c r="K17" s="22"/>
      <c r="L17" s="123" t="s">
        <v>57</v>
      </c>
      <c r="M17" s="123"/>
      <c r="N17" s="123"/>
      <c r="O17" s="121">
        <v>0</v>
      </c>
      <c r="P17" s="121"/>
      <c r="Q17" s="121"/>
      <c r="R17" s="121"/>
      <c r="S17" s="121"/>
      <c r="T17" s="121"/>
      <c r="U17" s="32"/>
    </row>
    <row r="18" spans="5:21" ht="18.75" customHeight="1">
      <c r="E18" s="35"/>
      <c r="F18" s="17"/>
      <c r="G18" s="17"/>
      <c r="H18" s="17"/>
      <c r="I18" s="17"/>
      <c r="J18" s="17"/>
      <c r="K18" s="22"/>
      <c r="L18" s="120" t="s">
        <v>58</v>
      </c>
      <c r="M18" s="120"/>
      <c r="N18" s="120"/>
      <c r="O18" s="121">
        <f>IF(Q26=0,"",SUM(S36,S39,S42))</f>
        <v>103500</v>
      </c>
      <c r="P18" s="121"/>
      <c r="Q18" s="121"/>
      <c r="R18" s="121"/>
      <c r="S18" s="121"/>
      <c r="T18" s="121"/>
      <c r="U18" s="32"/>
    </row>
    <row r="19" spans="5:21" ht="18.75" customHeight="1">
      <c r="E19" s="36" t="s">
        <v>46</v>
      </c>
      <c r="F19" s="14"/>
      <c r="G19" s="97"/>
      <c r="H19" s="97"/>
      <c r="I19" s="97"/>
      <c r="J19" s="97"/>
      <c r="K19" s="22"/>
      <c r="L19" s="120" t="s">
        <v>59</v>
      </c>
      <c r="M19" s="120"/>
      <c r="N19" s="120"/>
      <c r="O19" s="121">
        <f>IF(O18="","",SUM(O15:T16)-O17-O18)</f>
        <v>0</v>
      </c>
      <c r="P19" s="121"/>
      <c r="Q19" s="121"/>
      <c r="R19" s="121"/>
      <c r="S19" s="121"/>
      <c r="T19" s="121"/>
      <c r="U19" s="32"/>
    </row>
    <row r="20" spans="5:21" ht="6.75" customHeight="1">
      <c r="E20" s="33"/>
      <c r="F20" s="21"/>
      <c r="G20" s="21"/>
      <c r="H20" s="21"/>
      <c r="I20" s="21"/>
      <c r="J20" s="21"/>
      <c r="K20" s="22"/>
      <c r="L20" s="21"/>
      <c r="M20" s="21"/>
      <c r="N20" s="21"/>
      <c r="O20" s="21"/>
      <c r="P20" s="21"/>
      <c r="Q20" s="21"/>
      <c r="R20" s="21"/>
      <c r="S20" s="21"/>
      <c r="T20" s="21"/>
      <c r="U20" s="32"/>
    </row>
    <row r="21" spans="5:21" ht="18.75" customHeight="1">
      <c r="E21" s="133" t="s">
        <v>31</v>
      </c>
      <c r="F21" s="136" t="s">
        <v>15</v>
      </c>
      <c r="G21" s="137"/>
      <c r="H21" s="138"/>
      <c r="I21" s="127" t="s">
        <v>16</v>
      </c>
      <c r="J21" s="128"/>
      <c r="K21" s="129"/>
      <c r="L21" s="130">
        <f>IF(S36="","",S36)</f>
        <v>100000</v>
      </c>
      <c r="M21" s="131"/>
      <c r="N21" s="131"/>
      <c r="O21" s="131"/>
      <c r="P21" s="132"/>
      <c r="Q21" s="111" t="s">
        <v>14</v>
      </c>
      <c r="R21" s="113"/>
      <c r="S21" s="142">
        <f>IF(L21="","",ROUNDUP(L21*10%,0))</f>
        <v>10000</v>
      </c>
      <c r="T21" s="143"/>
      <c r="U21" s="144"/>
    </row>
    <row r="22" spans="5:21">
      <c r="E22" s="134"/>
      <c r="F22" s="139"/>
      <c r="G22" s="140"/>
      <c r="H22" s="141"/>
      <c r="I22" s="127" t="s">
        <v>20</v>
      </c>
      <c r="J22" s="128"/>
      <c r="K22" s="129"/>
      <c r="L22" s="130">
        <f>IF(L21="","",SUM(L21,S21))</f>
        <v>110000</v>
      </c>
      <c r="M22" s="131"/>
      <c r="N22" s="131"/>
      <c r="O22" s="131"/>
      <c r="P22" s="132"/>
      <c r="Q22" s="4"/>
      <c r="R22" s="5"/>
      <c r="S22" s="87"/>
      <c r="T22" s="87"/>
      <c r="U22" s="88"/>
    </row>
    <row r="23" spans="5:21" ht="18.75" customHeight="1">
      <c r="E23" s="134"/>
      <c r="F23" s="136" t="s">
        <v>17</v>
      </c>
      <c r="G23" s="137"/>
      <c r="H23" s="138"/>
      <c r="I23" s="127" t="s">
        <v>16</v>
      </c>
      <c r="J23" s="128"/>
      <c r="K23" s="129"/>
      <c r="L23" s="130">
        <f>IF(S39="","",S39)</f>
        <v>500</v>
      </c>
      <c r="M23" s="131"/>
      <c r="N23" s="131"/>
      <c r="O23" s="131"/>
      <c r="P23" s="132"/>
      <c r="Q23" s="2" t="s">
        <v>14</v>
      </c>
      <c r="R23" s="2"/>
      <c r="S23" s="142">
        <f>IF(L23="","",ROUNDUP(L23*8%,0))</f>
        <v>40</v>
      </c>
      <c r="T23" s="143"/>
      <c r="U23" s="144"/>
    </row>
    <row r="24" spans="5:21">
      <c r="E24" s="134"/>
      <c r="F24" s="139"/>
      <c r="G24" s="140"/>
      <c r="H24" s="141"/>
      <c r="I24" s="127" t="s">
        <v>20</v>
      </c>
      <c r="J24" s="128"/>
      <c r="K24" s="129"/>
      <c r="L24" s="130">
        <f>IF(L23="","",SUM(L23,S23))</f>
        <v>540</v>
      </c>
      <c r="M24" s="131"/>
      <c r="N24" s="131"/>
      <c r="O24" s="131"/>
      <c r="P24" s="132"/>
      <c r="Q24" s="7"/>
      <c r="R24" s="8"/>
      <c r="S24" s="8"/>
      <c r="T24" s="8"/>
      <c r="U24" s="37"/>
    </row>
    <row r="25" spans="5:21">
      <c r="E25" s="134"/>
      <c r="F25" s="151" t="s">
        <v>18</v>
      </c>
      <c r="G25" s="152"/>
      <c r="H25" s="153"/>
      <c r="I25" s="127" t="s">
        <v>19</v>
      </c>
      <c r="J25" s="128"/>
      <c r="K25" s="129"/>
      <c r="L25" s="130">
        <f>IF(S42="","",S42)</f>
        <v>3000</v>
      </c>
      <c r="M25" s="131"/>
      <c r="N25" s="131"/>
      <c r="O25" s="131"/>
      <c r="P25" s="132"/>
      <c r="Q25" s="10"/>
      <c r="R25" s="11"/>
      <c r="S25" s="11"/>
      <c r="T25" s="11"/>
      <c r="U25" s="38"/>
    </row>
    <row r="26" spans="5:21">
      <c r="E26" s="135"/>
      <c r="F26" s="145" t="s">
        <v>21</v>
      </c>
      <c r="G26" s="146"/>
      <c r="H26" s="146"/>
      <c r="I26" s="146"/>
      <c r="J26" s="146"/>
      <c r="K26" s="146"/>
      <c r="L26" s="146"/>
      <c r="M26" s="146"/>
      <c r="N26" s="146"/>
      <c r="O26" s="146"/>
      <c r="P26" s="147"/>
      <c r="Q26" s="148">
        <f>SUM(L22,L24,L25)</f>
        <v>113540</v>
      </c>
      <c r="R26" s="149"/>
      <c r="S26" s="149"/>
      <c r="T26" s="149"/>
      <c r="U26" s="150"/>
    </row>
    <row r="27" spans="5:21" ht="9" customHeight="1">
      <c r="E27" s="39"/>
      <c r="F27" s="20"/>
      <c r="G27" s="20"/>
      <c r="H27" s="20"/>
      <c r="I27" s="20"/>
      <c r="J27" s="20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32"/>
    </row>
    <row r="28" spans="5:21" ht="14.25" customHeight="1">
      <c r="E28" s="160" t="s">
        <v>22</v>
      </c>
      <c r="F28" s="161"/>
      <c r="G28" s="161" t="s">
        <v>23</v>
      </c>
      <c r="H28" s="161"/>
      <c r="I28" s="161"/>
      <c r="J28" s="161"/>
      <c r="K28" s="161"/>
      <c r="L28" s="161"/>
      <c r="M28" s="161" t="s">
        <v>24</v>
      </c>
      <c r="N28" s="161"/>
      <c r="O28" s="13" t="s">
        <v>25</v>
      </c>
      <c r="P28" s="161" t="s">
        <v>26</v>
      </c>
      <c r="Q28" s="161"/>
      <c r="R28" s="161"/>
      <c r="S28" s="161" t="s">
        <v>27</v>
      </c>
      <c r="T28" s="161"/>
      <c r="U28" s="162"/>
    </row>
    <row r="29" spans="5:21">
      <c r="E29" s="154">
        <v>45230</v>
      </c>
      <c r="F29" s="155"/>
      <c r="G29" s="156" t="s">
        <v>66</v>
      </c>
      <c r="H29" s="156"/>
      <c r="I29" s="156"/>
      <c r="J29" s="156"/>
      <c r="K29" s="156"/>
      <c r="L29" s="156"/>
      <c r="M29" s="157">
        <v>1</v>
      </c>
      <c r="N29" s="157"/>
      <c r="O29" s="24" t="s">
        <v>67</v>
      </c>
      <c r="P29" s="158">
        <v>100000</v>
      </c>
      <c r="Q29" s="158"/>
      <c r="R29" s="158"/>
      <c r="S29" s="158">
        <f>IF($P29="","",$M29*$P29)</f>
        <v>100000</v>
      </c>
      <c r="T29" s="158"/>
      <c r="U29" s="159"/>
    </row>
    <row r="30" spans="5:21">
      <c r="E30" s="154"/>
      <c r="F30" s="155"/>
      <c r="G30" s="163"/>
      <c r="H30" s="163"/>
      <c r="I30" s="163"/>
      <c r="J30" s="163"/>
      <c r="K30" s="163"/>
      <c r="L30" s="163"/>
      <c r="M30" s="158"/>
      <c r="N30" s="158"/>
      <c r="O30" s="24"/>
      <c r="P30" s="158"/>
      <c r="Q30" s="158"/>
      <c r="R30" s="158"/>
      <c r="S30" s="158" t="str">
        <f t="shared" ref="S30:S35" si="0">IF($P30="","",$M30*$P30)</f>
        <v/>
      </c>
      <c r="T30" s="158"/>
      <c r="U30" s="159"/>
    </row>
    <row r="31" spans="5:21">
      <c r="E31" s="154"/>
      <c r="F31" s="155"/>
      <c r="G31" s="163"/>
      <c r="H31" s="163"/>
      <c r="I31" s="163"/>
      <c r="J31" s="163"/>
      <c r="K31" s="163"/>
      <c r="L31" s="163"/>
      <c r="M31" s="158"/>
      <c r="N31" s="158"/>
      <c r="O31" s="24"/>
      <c r="P31" s="158"/>
      <c r="Q31" s="158"/>
      <c r="R31" s="158"/>
      <c r="S31" s="158" t="str">
        <f t="shared" si="0"/>
        <v/>
      </c>
      <c r="T31" s="158"/>
      <c r="U31" s="159"/>
    </row>
    <row r="32" spans="5:21">
      <c r="E32" s="154"/>
      <c r="F32" s="155"/>
      <c r="G32" s="163"/>
      <c r="H32" s="163"/>
      <c r="I32" s="163"/>
      <c r="J32" s="163"/>
      <c r="K32" s="163"/>
      <c r="L32" s="163"/>
      <c r="M32" s="158"/>
      <c r="N32" s="158"/>
      <c r="O32" s="24"/>
      <c r="P32" s="158"/>
      <c r="Q32" s="158"/>
      <c r="R32" s="158"/>
      <c r="S32" s="158" t="str">
        <f t="shared" si="0"/>
        <v/>
      </c>
      <c r="T32" s="158"/>
      <c r="U32" s="159"/>
    </row>
    <row r="33" spans="5:21">
      <c r="E33" s="154"/>
      <c r="F33" s="155"/>
      <c r="G33" s="163"/>
      <c r="H33" s="163"/>
      <c r="I33" s="163"/>
      <c r="J33" s="163"/>
      <c r="K33" s="163"/>
      <c r="L33" s="163"/>
      <c r="M33" s="158"/>
      <c r="N33" s="158"/>
      <c r="O33" s="24"/>
      <c r="P33" s="158"/>
      <c r="Q33" s="158"/>
      <c r="R33" s="158"/>
      <c r="S33" s="158" t="str">
        <f t="shared" si="0"/>
        <v/>
      </c>
      <c r="T33" s="158"/>
      <c r="U33" s="159"/>
    </row>
    <row r="34" spans="5:21">
      <c r="E34" s="154"/>
      <c r="F34" s="155"/>
      <c r="G34" s="163"/>
      <c r="H34" s="163"/>
      <c r="I34" s="163"/>
      <c r="J34" s="163"/>
      <c r="K34" s="163"/>
      <c r="L34" s="163"/>
      <c r="M34" s="158"/>
      <c r="N34" s="158"/>
      <c r="O34" s="24"/>
      <c r="P34" s="158"/>
      <c r="Q34" s="158"/>
      <c r="R34" s="158"/>
      <c r="S34" s="158" t="str">
        <f t="shared" si="0"/>
        <v/>
      </c>
      <c r="T34" s="158"/>
      <c r="U34" s="159"/>
    </row>
    <row r="35" spans="5:21" ht="19.5" thickBot="1">
      <c r="E35" s="154"/>
      <c r="F35" s="155"/>
      <c r="G35" s="163"/>
      <c r="H35" s="163"/>
      <c r="I35" s="163"/>
      <c r="J35" s="163"/>
      <c r="K35" s="163"/>
      <c r="L35" s="163"/>
      <c r="M35" s="158"/>
      <c r="N35" s="158"/>
      <c r="O35" s="24"/>
      <c r="P35" s="158"/>
      <c r="Q35" s="158"/>
      <c r="R35" s="158"/>
      <c r="S35" s="158" t="str">
        <f t="shared" si="0"/>
        <v/>
      </c>
      <c r="T35" s="158"/>
      <c r="U35" s="159"/>
    </row>
    <row r="36" spans="5:21" ht="19.5" thickTop="1">
      <c r="E36" s="164" t="s">
        <v>35</v>
      </c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/>
      <c r="S36" s="167">
        <f>IF(SUM(S29:U35)=0,"",SUM(S29:U35))</f>
        <v>100000</v>
      </c>
      <c r="T36" s="167"/>
      <c r="U36" s="168"/>
    </row>
    <row r="37" spans="5:21">
      <c r="E37" s="154">
        <v>45230</v>
      </c>
      <c r="F37" s="155"/>
      <c r="G37" s="156" t="s">
        <v>79</v>
      </c>
      <c r="H37" s="156"/>
      <c r="I37" s="156"/>
      <c r="J37" s="156"/>
      <c r="K37" s="156"/>
      <c r="L37" s="156"/>
      <c r="M37" s="157">
        <v>5</v>
      </c>
      <c r="N37" s="157"/>
      <c r="O37" s="24" t="s">
        <v>69</v>
      </c>
      <c r="P37" s="158">
        <v>100</v>
      </c>
      <c r="Q37" s="158"/>
      <c r="R37" s="158"/>
      <c r="S37" s="158">
        <f t="shared" ref="S37:S38" si="1">IF($P37="","",$M37*$P37)</f>
        <v>500</v>
      </c>
      <c r="T37" s="158"/>
      <c r="U37" s="159"/>
    </row>
    <row r="38" spans="5:21" ht="19.5" thickBot="1">
      <c r="E38" s="154"/>
      <c r="F38" s="155"/>
      <c r="G38" s="163"/>
      <c r="H38" s="163"/>
      <c r="I38" s="163"/>
      <c r="J38" s="163"/>
      <c r="K38" s="163"/>
      <c r="L38" s="163"/>
      <c r="M38" s="157"/>
      <c r="N38" s="157"/>
      <c r="O38" s="24"/>
      <c r="P38" s="158"/>
      <c r="Q38" s="158"/>
      <c r="R38" s="158"/>
      <c r="S38" s="158" t="str">
        <f t="shared" si="1"/>
        <v/>
      </c>
      <c r="T38" s="158"/>
      <c r="U38" s="159"/>
    </row>
    <row r="39" spans="5:21" ht="19.5" thickTop="1">
      <c r="E39" s="164" t="s">
        <v>34</v>
      </c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/>
      <c r="S39" s="167">
        <f>IF(SUM(S37:U38)=0,"",SUM(S37:U38))</f>
        <v>500</v>
      </c>
      <c r="T39" s="167"/>
      <c r="U39" s="168"/>
    </row>
    <row r="40" spans="5:21">
      <c r="E40" s="154">
        <v>45230</v>
      </c>
      <c r="F40" s="155"/>
      <c r="G40" s="156" t="s">
        <v>80</v>
      </c>
      <c r="H40" s="156"/>
      <c r="I40" s="156"/>
      <c r="J40" s="156"/>
      <c r="K40" s="156"/>
      <c r="L40" s="156"/>
      <c r="M40" s="157">
        <v>1</v>
      </c>
      <c r="N40" s="157"/>
      <c r="O40" s="24" t="s">
        <v>67</v>
      </c>
      <c r="P40" s="158">
        <v>3000</v>
      </c>
      <c r="Q40" s="158"/>
      <c r="R40" s="158"/>
      <c r="S40" s="158">
        <f t="shared" ref="S40:S41" si="2">IF($P40="","",$M40*$P40)</f>
        <v>3000</v>
      </c>
      <c r="T40" s="158"/>
      <c r="U40" s="159"/>
    </row>
    <row r="41" spans="5:21" ht="19.5" thickBot="1">
      <c r="E41" s="154"/>
      <c r="F41" s="155"/>
      <c r="G41" s="170"/>
      <c r="H41" s="170"/>
      <c r="I41" s="170"/>
      <c r="J41" s="170"/>
      <c r="K41" s="170"/>
      <c r="L41" s="170"/>
      <c r="M41" s="171"/>
      <c r="N41" s="171"/>
      <c r="O41" s="25"/>
      <c r="P41" s="172"/>
      <c r="Q41" s="172"/>
      <c r="R41" s="172"/>
      <c r="S41" s="172" t="str">
        <f t="shared" si="2"/>
        <v/>
      </c>
      <c r="T41" s="172"/>
      <c r="U41" s="173"/>
    </row>
    <row r="42" spans="5:21" ht="19.5" thickTop="1">
      <c r="E42" s="164" t="s">
        <v>33</v>
      </c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/>
      <c r="S42" s="167">
        <f>IF(SUM(S40:U41)=0,"",SUM(S40:U41))</f>
        <v>3000</v>
      </c>
      <c r="T42" s="167"/>
      <c r="U42" s="168"/>
    </row>
    <row r="43" spans="5:21" ht="9.75" customHeight="1">
      <c r="E43" s="3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32"/>
    </row>
    <row r="44" spans="5:21">
      <c r="E44" s="169" t="s">
        <v>37</v>
      </c>
      <c r="F44" s="94"/>
      <c r="G44" s="16" t="s">
        <v>60</v>
      </c>
      <c r="H44" s="16"/>
      <c r="I44" s="16"/>
      <c r="J44" s="16"/>
      <c r="K44" s="16"/>
      <c r="L44" s="16"/>
      <c r="M44" s="23" t="s">
        <v>61</v>
      </c>
      <c r="N44" s="22"/>
      <c r="O44" s="16"/>
      <c r="P44" s="16"/>
      <c r="Q44" s="16"/>
      <c r="R44" s="16"/>
      <c r="S44" s="16"/>
      <c r="T44" s="16"/>
      <c r="U44" s="40"/>
    </row>
    <row r="45" spans="5:21" ht="19.5" thickBot="1">
      <c r="E45" s="41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3"/>
    </row>
  </sheetData>
  <sheetProtection algorithmName="SHA-512" hashValue="3HuOKJtiSmk/Q2nvxaf5Jj8oF66sE4D1wbrJbisdJ7HfC37bdra9hVJ+Oic9VwxEJzKbVEqBuUoJQcKmLa7Yyw==" saltValue="5wjVi5H5WuIvUpXEKdsPhQ==" spinCount="100000" sheet="1" objects="1" scenarios="1"/>
  <mergeCells count="133">
    <mergeCell ref="E44:F44"/>
    <mergeCell ref="E42:R42"/>
    <mergeCell ref="S42:U42"/>
    <mergeCell ref="E41:F41"/>
    <mergeCell ref="G41:L41"/>
    <mergeCell ref="M41:N41"/>
    <mergeCell ref="P41:R41"/>
    <mergeCell ref="S41:U41"/>
    <mergeCell ref="E40:F40"/>
    <mergeCell ref="G40:L40"/>
    <mergeCell ref="M40:N40"/>
    <mergeCell ref="P40:R40"/>
    <mergeCell ref="S40:U40"/>
    <mergeCell ref="E39:R39"/>
    <mergeCell ref="S39:U39"/>
    <mergeCell ref="E38:F38"/>
    <mergeCell ref="G38:L38"/>
    <mergeCell ref="M38:N38"/>
    <mergeCell ref="P38:R38"/>
    <mergeCell ref="S38:U38"/>
    <mergeCell ref="E37:F37"/>
    <mergeCell ref="G37:L37"/>
    <mergeCell ref="M37:N37"/>
    <mergeCell ref="P37:R37"/>
    <mergeCell ref="S37:U37"/>
    <mergeCell ref="E36:R36"/>
    <mergeCell ref="S36:U36"/>
    <mergeCell ref="E35:F35"/>
    <mergeCell ref="G35:L35"/>
    <mergeCell ref="M35:N35"/>
    <mergeCell ref="P35:R35"/>
    <mergeCell ref="S35:U35"/>
    <mergeCell ref="E34:F34"/>
    <mergeCell ref="G34:L34"/>
    <mergeCell ref="M34:N34"/>
    <mergeCell ref="P34:R34"/>
    <mergeCell ref="S34:U34"/>
    <mergeCell ref="E33:F33"/>
    <mergeCell ref="G33:L33"/>
    <mergeCell ref="M33:N33"/>
    <mergeCell ref="P33:R33"/>
    <mergeCell ref="S33:U33"/>
    <mergeCell ref="E32:F32"/>
    <mergeCell ref="G32:L32"/>
    <mergeCell ref="M32:N32"/>
    <mergeCell ref="P32:R32"/>
    <mergeCell ref="S32:U32"/>
    <mergeCell ref="E31:F31"/>
    <mergeCell ref="G31:L31"/>
    <mergeCell ref="M31:N31"/>
    <mergeCell ref="P31:R31"/>
    <mergeCell ref="S31:U31"/>
    <mergeCell ref="E30:F30"/>
    <mergeCell ref="G30:L30"/>
    <mergeCell ref="M30:N30"/>
    <mergeCell ref="P30:R30"/>
    <mergeCell ref="S30:U30"/>
    <mergeCell ref="E29:F29"/>
    <mergeCell ref="G29:L29"/>
    <mergeCell ref="M29:N29"/>
    <mergeCell ref="P29:R29"/>
    <mergeCell ref="S29:U29"/>
    <mergeCell ref="E28:F28"/>
    <mergeCell ref="G28:L28"/>
    <mergeCell ref="M28:N28"/>
    <mergeCell ref="P28:R28"/>
    <mergeCell ref="S28:U28"/>
    <mergeCell ref="I22:K22"/>
    <mergeCell ref="L22:P22"/>
    <mergeCell ref="E21:E26"/>
    <mergeCell ref="F21:H22"/>
    <mergeCell ref="I21:K21"/>
    <mergeCell ref="L21:P21"/>
    <mergeCell ref="Q21:R21"/>
    <mergeCell ref="S21:U21"/>
    <mergeCell ref="G19:J19"/>
    <mergeCell ref="L19:N19"/>
    <mergeCell ref="O19:T19"/>
    <mergeCell ref="F26:P26"/>
    <mergeCell ref="Q26:U26"/>
    <mergeCell ref="F25:H25"/>
    <mergeCell ref="I25:K25"/>
    <mergeCell ref="L25:P25"/>
    <mergeCell ref="I24:K24"/>
    <mergeCell ref="L24:P24"/>
    <mergeCell ref="F23:H24"/>
    <mergeCell ref="I23:K23"/>
    <mergeCell ref="L23:P23"/>
    <mergeCell ref="S23:U23"/>
    <mergeCell ref="L18:N18"/>
    <mergeCell ref="O18:T18"/>
    <mergeCell ref="E17:F17"/>
    <mergeCell ref="G17:H17"/>
    <mergeCell ref="I17:J17"/>
    <mergeCell ref="L17:N17"/>
    <mergeCell ref="O17:T17"/>
    <mergeCell ref="E16:F16"/>
    <mergeCell ref="G16:H16"/>
    <mergeCell ref="I16:J16"/>
    <mergeCell ref="L16:N16"/>
    <mergeCell ref="O16:T16"/>
    <mergeCell ref="I15:J15"/>
    <mergeCell ref="L15:N15"/>
    <mergeCell ref="O15:T15"/>
    <mergeCell ref="K13:L13"/>
    <mergeCell ref="M13:R13"/>
    <mergeCell ref="E11:E13"/>
    <mergeCell ref="F11:G11"/>
    <mergeCell ref="H11:K11"/>
    <mergeCell ref="L11:M11"/>
    <mergeCell ref="N11:P11"/>
    <mergeCell ref="Q11:R11"/>
    <mergeCell ref="F12:G12"/>
    <mergeCell ref="H12:R12"/>
    <mergeCell ref="F13:G13"/>
    <mergeCell ref="H13:J13"/>
    <mergeCell ref="S7:U9"/>
    <mergeCell ref="E3:U3"/>
    <mergeCell ref="V3:AL3"/>
    <mergeCell ref="E5:F5"/>
    <mergeCell ref="G5:I5"/>
    <mergeCell ref="K5:U5"/>
    <mergeCell ref="P2:Q2"/>
    <mergeCell ref="R2:U2"/>
    <mergeCell ref="F9:G9"/>
    <mergeCell ref="H9:R9"/>
    <mergeCell ref="F8:G8"/>
    <mergeCell ref="H8:R8"/>
    <mergeCell ref="E7:E9"/>
    <mergeCell ref="F7:H7"/>
    <mergeCell ref="I7:K7"/>
    <mergeCell ref="L7:M7"/>
    <mergeCell ref="N7:R7"/>
  </mergeCells>
  <phoneticPr fontId="1"/>
  <dataValidations count="2">
    <dataValidation type="list" allowBlank="1" showInputMessage="1" showErrorMessage="1" sqref="H13:J13" xr:uid="{63B890B1-0036-47C3-90F5-04E4F183DFF2}">
      <formula1>"普通,当座"</formula1>
    </dataValidation>
    <dataValidation type="list" allowBlank="1" showInputMessage="1" showErrorMessage="1" sqref="I7:K7" xr:uid="{CEED7C3B-D70E-4333-84C9-9BEFFE02CF91}">
      <formula1>"課税事業者,免税事業者"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Footer>&amp;R2023.9.10改訂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38309-6291-4D17-9AD3-13472BDB0A7C}">
  <dimension ref="A1:CG43"/>
  <sheetViews>
    <sheetView showZeros="0" view="pageBreakPreview" zoomScaleNormal="100" zoomScaleSheetLayoutView="100" workbookViewId="0">
      <selection activeCell="R2" sqref="R2:AH2"/>
    </sheetView>
  </sheetViews>
  <sheetFormatPr defaultRowHeight="18.75"/>
  <cols>
    <col min="1" max="91" width="4.625" customWidth="1"/>
  </cols>
  <sheetData>
    <row r="1" spans="1:85" ht="15.75" customHeight="1">
      <c r="A1" t="s">
        <v>0</v>
      </c>
      <c r="L1" s="199" t="s">
        <v>8</v>
      </c>
      <c r="M1" s="199"/>
      <c r="N1" s="200"/>
      <c r="O1" s="200"/>
      <c r="P1" s="200"/>
      <c r="Q1" s="200"/>
      <c r="R1" s="53" t="s">
        <v>0</v>
      </c>
      <c r="S1" s="53"/>
      <c r="T1" s="53"/>
      <c r="U1" s="53"/>
      <c r="V1" s="53"/>
      <c r="W1" s="53"/>
      <c r="X1" s="53"/>
      <c r="Y1" s="53"/>
      <c r="Z1" s="53"/>
      <c r="AA1" s="53"/>
      <c r="AB1" s="53"/>
      <c r="AC1" s="276" t="s">
        <v>8</v>
      </c>
      <c r="AD1" s="276"/>
      <c r="AE1" s="290">
        <f>$N1</f>
        <v>0</v>
      </c>
      <c r="AF1" s="290"/>
      <c r="AG1" s="290"/>
      <c r="AH1" s="290"/>
      <c r="AI1" s="53" t="s">
        <v>0</v>
      </c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276" t="s">
        <v>8</v>
      </c>
      <c r="AU1" s="276"/>
      <c r="AV1" s="293">
        <f>$AE1</f>
        <v>0</v>
      </c>
      <c r="AW1" s="293"/>
      <c r="AX1" s="293"/>
      <c r="AY1" s="293"/>
      <c r="AZ1" s="53" t="s">
        <v>0</v>
      </c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276" t="s">
        <v>8</v>
      </c>
      <c r="BL1" s="276"/>
      <c r="BM1" s="293">
        <f>$AE1</f>
        <v>0</v>
      </c>
      <c r="BN1" s="293"/>
      <c r="BO1" s="293"/>
      <c r="BP1" s="293"/>
    </row>
    <row r="2" spans="1:85" ht="32.25" customHeight="1">
      <c r="A2" s="201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282" t="s">
        <v>32</v>
      </c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2" t="s">
        <v>36</v>
      </c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2" t="s">
        <v>54</v>
      </c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100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</row>
    <row r="3" spans="1:85" ht="6" customHeight="1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4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4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4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3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85">
      <c r="A4" s="103" t="s">
        <v>1</v>
      </c>
      <c r="B4" s="103"/>
      <c r="C4" s="198"/>
      <c r="D4" s="198"/>
      <c r="E4" s="198"/>
      <c r="F4" s="26" t="s">
        <v>2</v>
      </c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77" t="s">
        <v>1</v>
      </c>
      <c r="S4" s="277"/>
      <c r="T4" s="272">
        <f>C4</f>
        <v>0</v>
      </c>
      <c r="U4" s="273"/>
      <c r="V4" s="273"/>
      <c r="W4" s="56" t="s">
        <v>2</v>
      </c>
      <c r="X4" s="252">
        <f>$G$4</f>
        <v>0</v>
      </c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81" t="s">
        <v>1</v>
      </c>
      <c r="AJ4" s="277"/>
      <c r="AK4" s="272">
        <f>C4</f>
        <v>0</v>
      </c>
      <c r="AL4" s="273"/>
      <c r="AM4" s="273"/>
      <c r="AN4" s="56" t="s">
        <v>2</v>
      </c>
      <c r="AO4" s="211">
        <f>$X$4</f>
        <v>0</v>
      </c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77" t="s">
        <v>1</v>
      </c>
      <c r="BA4" s="277"/>
      <c r="BB4" s="272">
        <f>C4</f>
        <v>0</v>
      </c>
      <c r="BC4" s="273"/>
      <c r="BD4" s="273"/>
      <c r="BE4" s="56" t="s">
        <v>2</v>
      </c>
      <c r="BF4" s="211">
        <f>$X$4</f>
        <v>0</v>
      </c>
      <c r="BG4" s="211"/>
      <c r="BH4" s="211"/>
      <c r="BI4" s="211"/>
      <c r="BJ4" s="211"/>
      <c r="BK4" s="211"/>
      <c r="BL4" s="211"/>
      <c r="BM4" s="211"/>
      <c r="BN4" s="211"/>
      <c r="BO4" s="211"/>
      <c r="BP4" s="211"/>
    </row>
    <row r="5" spans="1:85" ht="7.5" customHeight="1"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</row>
    <row r="6" spans="1:85" ht="18.75" customHeight="1">
      <c r="A6" s="195" t="s">
        <v>29</v>
      </c>
      <c r="B6" s="110" t="s">
        <v>28</v>
      </c>
      <c r="C6" s="110"/>
      <c r="D6" s="110"/>
      <c r="E6" s="202"/>
      <c r="F6" s="203"/>
      <c r="G6" s="204"/>
      <c r="H6" s="114" t="s">
        <v>3</v>
      </c>
      <c r="I6" s="115"/>
      <c r="J6" s="202"/>
      <c r="K6" s="203"/>
      <c r="L6" s="203"/>
      <c r="M6" s="203"/>
      <c r="N6" s="204"/>
      <c r="O6" s="91" t="s">
        <v>7</v>
      </c>
      <c r="P6" s="91"/>
      <c r="Q6" s="205"/>
      <c r="R6" s="270" t="s">
        <v>29</v>
      </c>
      <c r="S6" s="278" t="s">
        <v>28</v>
      </c>
      <c r="T6" s="278"/>
      <c r="U6" s="278"/>
      <c r="V6" s="247">
        <f>$E$6</f>
        <v>0</v>
      </c>
      <c r="W6" s="279"/>
      <c r="X6" s="248"/>
      <c r="Y6" s="280" t="s">
        <v>3</v>
      </c>
      <c r="Z6" s="281"/>
      <c r="AA6" s="247">
        <f>$J$6</f>
        <v>0</v>
      </c>
      <c r="AB6" s="279"/>
      <c r="AC6" s="279"/>
      <c r="AD6" s="279"/>
      <c r="AE6" s="248"/>
      <c r="AF6" s="259" t="s">
        <v>7</v>
      </c>
      <c r="AG6" s="259"/>
      <c r="AH6" s="260"/>
      <c r="AI6" s="270" t="s">
        <v>29</v>
      </c>
      <c r="AJ6" s="278" t="s">
        <v>28</v>
      </c>
      <c r="AK6" s="278"/>
      <c r="AL6" s="278"/>
      <c r="AM6" s="255">
        <f>$V$6</f>
        <v>0</v>
      </c>
      <c r="AN6" s="256"/>
      <c r="AO6" s="257"/>
      <c r="AP6" s="219"/>
      <c r="AQ6" s="221"/>
      <c r="AR6" s="255"/>
      <c r="AS6" s="256"/>
      <c r="AT6" s="256"/>
      <c r="AU6" s="256"/>
      <c r="AV6" s="257"/>
      <c r="AW6" s="258" t="s">
        <v>7</v>
      </c>
      <c r="AX6" s="259"/>
      <c r="AY6" s="260"/>
      <c r="AZ6" s="270" t="s">
        <v>29</v>
      </c>
      <c r="BA6" s="278" t="s">
        <v>28</v>
      </c>
      <c r="BB6" s="278"/>
      <c r="BC6" s="278"/>
      <c r="BD6" s="255">
        <f>$V$6</f>
        <v>0</v>
      </c>
      <c r="BE6" s="256"/>
      <c r="BF6" s="257"/>
      <c r="BG6" s="219"/>
      <c r="BH6" s="221"/>
      <c r="BI6" s="255"/>
      <c r="BJ6" s="256"/>
      <c r="BK6" s="256"/>
      <c r="BL6" s="256"/>
      <c r="BM6" s="257"/>
      <c r="BN6" s="258" t="s">
        <v>7</v>
      </c>
      <c r="BO6" s="259"/>
      <c r="BP6" s="260"/>
    </row>
    <row r="7" spans="1:85">
      <c r="A7" s="195"/>
      <c r="B7" s="104" t="s">
        <v>4</v>
      </c>
      <c r="C7" s="104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94"/>
      <c r="P7" s="94"/>
      <c r="Q7" s="206"/>
      <c r="R7" s="270"/>
      <c r="S7" s="252" t="s">
        <v>4</v>
      </c>
      <c r="T7" s="252"/>
      <c r="U7" s="252">
        <f>$D$7</f>
        <v>0</v>
      </c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08"/>
      <c r="AG7" s="208"/>
      <c r="AH7" s="262"/>
      <c r="AI7" s="270"/>
      <c r="AJ7" s="252" t="s">
        <v>4</v>
      </c>
      <c r="AK7" s="252"/>
      <c r="AL7" s="211">
        <f>$U$7</f>
        <v>0</v>
      </c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61"/>
      <c r="AX7" s="208"/>
      <c r="AY7" s="262"/>
      <c r="AZ7" s="270"/>
      <c r="BA7" s="252" t="s">
        <v>4</v>
      </c>
      <c r="BB7" s="252"/>
      <c r="BC7" s="211">
        <f>$U$7</f>
        <v>0</v>
      </c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61"/>
      <c r="BO7" s="208"/>
      <c r="BP7" s="262"/>
    </row>
    <row r="8" spans="1:85">
      <c r="A8" s="195"/>
      <c r="B8" s="104" t="s">
        <v>5</v>
      </c>
      <c r="C8" s="104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97"/>
      <c r="P8" s="97"/>
      <c r="Q8" s="207"/>
      <c r="R8" s="270"/>
      <c r="S8" s="252" t="s">
        <v>5</v>
      </c>
      <c r="T8" s="252"/>
      <c r="U8" s="252">
        <f>$D$8</f>
        <v>0</v>
      </c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42"/>
      <c r="AG8" s="242"/>
      <c r="AH8" s="264"/>
      <c r="AI8" s="270"/>
      <c r="AJ8" s="252" t="s">
        <v>5</v>
      </c>
      <c r="AK8" s="252"/>
      <c r="AL8" s="211">
        <f>$U$8</f>
        <v>0</v>
      </c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63"/>
      <c r="AX8" s="242"/>
      <c r="AY8" s="264"/>
      <c r="AZ8" s="270"/>
      <c r="BA8" s="252" t="s">
        <v>5</v>
      </c>
      <c r="BB8" s="252"/>
      <c r="BC8" s="211">
        <f>$U$8</f>
        <v>0</v>
      </c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63"/>
      <c r="BO8" s="242"/>
      <c r="BP8" s="264"/>
    </row>
    <row r="9" spans="1:85" ht="8.25" customHeight="1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</row>
    <row r="10" spans="1:85">
      <c r="A10" s="195" t="s">
        <v>30</v>
      </c>
      <c r="B10" s="104" t="s">
        <v>6</v>
      </c>
      <c r="C10" s="104"/>
      <c r="D10" s="196"/>
      <c r="E10" s="196"/>
      <c r="F10" s="196"/>
      <c r="G10" s="196"/>
      <c r="H10" s="197" t="s">
        <v>9</v>
      </c>
      <c r="I10" s="197"/>
      <c r="J10" s="196"/>
      <c r="K10" s="196"/>
      <c r="L10" s="196"/>
      <c r="M10" s="197" t="s">
        <v>10</v>
      </c>
      <c r="N10" s="197"/>
      <c r="R10" s="270" t="s">
        <v>30</v>
      </c>
      <c r="S10" s="252" t="s">
        <v>6</v>
      </c>
      <c r="T10" s="252"/>
      <c r="U10" s="252">
        <f>$D$10</f>
        <v>0</v>
      </c>
      <c r="V10" s="252"/>
      <c r="W10" s="252"/>
      <c r="X10" s="252"/>
      <c r="Y10" s="252" t="s">
        <v>9</v>
      </c>
      <c r="Z10" s="252"/>
      <c r="AA10" s="252">
        <f>$J$10</f>
        <v>0</v>
      </c>
      <c r="AB10" s="252"/>
      <c r="AC10" s="252"/>
      <c r="AD10" s="252" t="s">
        <v>10</v>
      </c>
      <c r="AE10" s="252"/>
      <c r="AF10" s="58" t="s">
        <v>38</v>
      </c>
      <c r="AG10" s="59"/>
      <c r="AH10" s="60"/>
      <c r="AI10" s="270" t="s">
        <v>30</v>
      </c>
      <c r="AJ10" s="252" t="s">
        <v>6</v>
      </c>
      <c r="AK10" s="252"/>
      <c r="AL10" s="211">
        <f>$U$10</f>
        <v>0</v>
      </c>
      <c r="AM10" s="211"/>
      <c r="AN10" s="211"/>
      <c r="AO10" s="211"/>
      <c r="AP10" s="252" t="s">
        <v>9</v>
      </c>
      <c r="AQ10" s="252"/>
      <c r="AR10" s="211">
        <f>$AA$10</f>
        <v>0</v>
      </c>
      <c r="AS10" s="211"/>
      <c r="AT10" s="211"/>
      <c r="AU10" s="252" t="s">
        <v>10</v>
      </c>
      <c r="AV10" s="252"/>
      <c r="AW10" s="58" t="s">
        <v>38</v>
      </c>
      <c r="AX10" s="59"/>
      <c r="AY10" s="60"/>
      <c r="AZ10" s="270" t="s">
        <v>30</v>
      </c>
      <c r="BA10" s="252" t="s">
        <v>6</v>
      </c>
      <c r="BB10" s="252"/>
      <c r="BC10" s="211">
        <f>$U$10</f>
        <v>0</v>
      </c>
      <c r="BD10" s="211"/>
      <c r="BE10" s="211"/>
      <c r="BF10" s="211"/>
      <c r="BG10" s="252" t="s">
        <v>9</v>
      </c>
      <c r="BH10" s="252"/>
      <c r="BI10" s="211">
        <f>$AA$10</f>
        <v>0</v>
      </c>
      <c r="BJ10" s="211"/>
      <c r="BK10" s="211"/>
      <c r="BL10" s="252" t="s">
        <v>10</v>
      </c>
      <c r="BM10" s="252"/>
      <c r="BN10" s="58" t="s">
        <v>38</v>
      </c>
      <c r="BO10" s="59"/>
      <c r="BP10" s="60"/>
    </row>
    <row r="11" spans="1:85">
      <c r="A11" s="195"/>
      <c r="B11" s="104" t="s">
        <v>11</v>
      </c>
      <c r="C11" s="104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R11" s="270"/>
      <c r="S11" s="252" t="s">
        <v>11</v>
      </c>
      <c r="T11" s="252"/>
      <c r="U11" s="252">
        <f>$D$11</f>
        <v>0</v>
      </c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58" t="s">
        <v>39</v>
      </c>
      <c r="AG11" s="59"/>
      <c r="AH11" s="60"/>
      <c r="AI11" s="270"/>
      <c r="AJ11" s="252" t="s">
        <v>11</v>
      </c>
      <c r="AK11" s="252"/>
      <c r="AL11" s="211">
        <f>$U$11</f>
        <v>0</v>
      </c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58" t="s">
        <v>39</v>
      </c>
      <c r="AX11" s="59"/>
      <c r="AY11" s="60"/>
      <c r="AZ11" s="270"/>
      <c r="BA11" s="252" t="s">
        <v>11</v>
      </c>
      <c r="BB11" s="252"/>
      <c r="BC11" s="211">
        <f>$U$11</f>
        <v>0</v>
      </c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58" t="s">
        <v>39</v>
      </c>
      <c r="BO11" s="59"/>
      <c r="BP11" s="60"/>
    </row>
    <row r="12" spans="1:85">
      <c r="A12" s="195"/>
      <c r="B12" s="104" t="s">
        <v>12</v>
      </c>
      <c r="C12" s="104"/>
      <c r="D12" s="196"/>
      <c r="E12" s="196"/>
      <c r="F12" s="196"/>
      <c r="G12" s="197" t="s">
        <v>13</v>
      </c>
      <c r="H12" s="197"/>
      <c r="I12" s="198"/>
      <c r="J12" s="198"/>
      <c r="K12" s="198"/>
      <c r="L12" s="198"/>
      <c r="M12" s="198"/>
      <c r="N12" s="198"/>
      <c r="R12" s="270"/>
      <c r="S12" s="252" t="s">
        <v>12</v>
      </c>
      <c r="T12" s="252"/>
      <c r="U12" s="252">
        <f>$D$12</f>
        <v>0</v>
      </c>
      <c r="V12" s="252"/>
      <c r="W12" s="252"/>
      <c r="X12" s="252" t="s">
        <v>13</v>
      </c>
      <c r="Y12" s="252"/>
      <c r="Z12" s="272">
        <f>$I$12</f>
        <v>0</v>
      </c>
      <c r="AA12" s="273"/>
      <c r="AB12" s="273"/>
      <c r="AC12" s="273"/>
      <c r="AD12" s="273"/>
      <c r="AE12" s="273"/>
      <c r="AF12" s="58" t="s">
        <v>40</v>
      </c>
      <c r="AG12" s="59"/>
      <c r="AH12" s="57" t="s">
        <v>41</v>
      </c>
      <c r="AI12" s="270"/>
      <c r="AJ12" s="252" t="s">
        <v>12</v>
      </c>
      <c r="AK12" s="252"/>
      <c r="AL12" s="211">
        <f>$U$12</f>
        <v>0</v>
      </c>
      <c r="AM12" s="211"/>
      <c r="AN12" s="211"/>
      <c r="AO12" s="252" t="s">
        <v>13</v>
      </c>
      <c r="AP12" s="252"/>
      <c r="AQ12" s="273">
        <f>$Z$12</f>
        <v>0</v>
      </c>
      <c r="AR12" s="273"/>
      <c r="AS12" s="273"/>
      <c r="AT12" s="273"/>
      <c r="AU12" s="273"/>
      <c r="AV12" s="273"/>
      <c r="AW12" s="58" t="s">
        <v>40</v>
      </c>
      <c r="AX12" s="59"/>
      <c r="AY12" s="57" t="s">
        <v>41</v>
      </c>
      <c r="AZ12" s="270"/>
      <c r="BA12" s="252" t="s">
        <v>12</v>
      </c>
      <c r="BB12" s="252"/>
      <c r="BC12" s="211">
        <f>$U$12</f>
        <v>0</v>
      </c>
      <c r="BD12" s="211"/>
      <c r="BE12" s="211"/>
      <c r="BF12" s="252" t="s">
        <v>13</v>
      </c>
      <c r="BG12" s="252"/>
      <c r="BH12" s="273">
        <f>$Z$12</f>
        <v>0</v>
      </c>
      <c r="BI12" s="273"/>
      <c r="BJ12" s="273"/>
      <c r="BK12" s="273"/>
      <c r="BL12" s="273"/>
      <c r="BM12" s="273"/>
      <c r="BN12" s="58" t="s">
        <v>40</v>
      </c>
      <c r="BO12" s="59"/>
      <c r="BP12" s="57" t="s">
        <v>41</v>
      </c>
    </row>
    <row r="13" spans="1:85" ht="14.25" customHeight="1">
      <c r="J13" s="85"/>
      <c r="P13" s="86" t="s">
        <v>84</v>
      </c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85" t="s">
        <v>84</v>
      </c>
      <c r="AH13" s="53"/>
      <c r="AI13" s="53"/>
      <c r="AJ13" s="53"/>
      <c r="AK13" s="53"/>
      <c r="AL13" s="53"/>
      <c r="AM13" s="53"/>
      <c r="AN13" s="53"/>
      <c r="AO13" s="53"/>
      <c r="AP13" s="259" t="s">
        <v>47</v>
      </c>
      <c r="AQ13" s="259"/>
      <c r="AR13" s="259"/>
      <c r="AS13" s="258" t="s">
        <v>48</v>
      </c>
      <c r="AT13" s="259"/>
      <c r="AU13" s="260"/>
      <c r="AV13" s="259" t="s">
        <v>27</v>
      </c>
      <c r="AW13" s="259"/>
      <c r="AX13" s="259"/>
      <c r="AY13" s="259"/>
      <c r="AZ13" s="53"/>
      <c r="BA13" s="53"/>
      <c r="BB13" s="53"/>
      <c r="BC13" s="53"/>
      <c r="BD13" s="53"/>
      <c r="BE13" s="53"/>
      <c r="BF13" s="53"/>
      <c r="BG13" s="61"/>
      <c r="BH13" s="61"/>
      <c r="BI13" s="61"/>
      <c r="BJ13" s="61"/>
      <c r="BK13" s="61"/>
      <c r="BL13" s="61"/>
      <c r="BM13" s="61"/>
      <c r="BN13" s="61"/>
      <c r="BO13" s="85" t="s">
        <v>84</v>
      </c>
      <c r="BP13" s="61"/>
    </row>
    <row r="14" spans="1:85" ht="18.75" customHeight="1">
      <c r="A14" s="15"/>
      <c r="E14" s="191"/>
      <c r="F14" s="191"/>
      <c r="H14" s="117" t="s">
        <v>55</v>
      </c>
      <c r="I14" s="117"/>
      <c r="J14" s="117"/>
      <c r="K14" s="192"/>
      <c r="L14" s="192"/>
      <c r="M14" s="192"/>
      <c r="N14" s="192"/>
      <c r="O14" s="192"/>
      <c r="P14" s="192"/>
      <c r="R14" s="62" t="s">
        <v>42</v>
      </c>
      <c r="S14" s="53"/>
      <c r="T14" s="53"/>
      <c r="U14" s="53"/>
      <c r="V14" s="268" t="s">
        <v>68</v>
      </c>
      <c r="W14" s="268"/>
      <c r="X14" s="53"/>
      <c r="Y14" s="269" t="s">
        <v>55</v>
      </c>
      <c r="Z14" s="269"/>
      <c r="AA14" s="269"/>
      <c r="AB14" s="240">
        <f>$K14</f>
        <v>0</v>
      </c>
      <c r="AC14" s="240"/>
      <c r="AD14" s="240"/>
      <c r="AE14" s="240"/>
      <c r="AF14" s="240"/>
      <c r="AG14" s="240"/>
      <c r="AH14" s="53"/>
      <c r="AI14" s="62" t="s">
        <v>42</v>
      </c>
      <c r="AJ14" s="53"/>
      <c r="AK14" s="53"/>
      <c r="AL14" s="53"/>
      <c r="AM14" s="268" t="s">
        <v>68</v>
      </c>
      <c r="AN14" s="268"/>
      <c r="AO14" s="53"/>
      <c r="AP14" s="265"/>
      <c r="AQ14" s="265"/>
      <c r="AR14" s="266"/>
      <c r="AS14" s="267" t="s">
        <v>49</v>
      </c>
      <c r="AT14" s="265"/>
      <c r="AU14" s="266"/>
      <c r="AV14" s="267"/>
      <c r="AW14" s="265"/>
      <c r="AX14" s="265"/>
      <c r="AY14" s="265"/>
      <c r="AZ14" s="62" t="s">
        <v>42</v>
      </c>
      <c r="BA14" s="53"/>
      <c r="BB14" s="53"/>
      <c r="BC14" s="53"/>
      <c r="BD14" s="268" t="s">
        <v>68</v>
      </c>
      <c r="BE14" s="268"/>
      <c r="BF14" s="53"/>
      <c r="BG14" s="269" t="s">
        <v>55</v>
      </c>
      <c r="BH14" s="269"/>
      <c r="BI14" s="269"/>
      <c r="BJ14" s="240">
        <f>$AB14</f>
        <v>0</v>
      </c>
      <c r="BK14" s="240"/>
      <c r="BL14" s="240"/>
      <c r="BM14" s="240"/>
      <c r="BN14" s="240"/>
      <c r="BO14" s="240"/>
      <c r="BP14" s="63"/>
    </row>
    <row r="15" spans="1:85" ht="18.75" customHeight="1" thickBot="1">
      <c r="A15" s="89"/>
      <c r="B15" s="89"/>
      <c r="C15" s="89"/>
      <c r="D15" s="89"/>
      <c r="E15" s="89"/>
      <c r="F15" s="89"/>
      <c r="H15" s="123" t="s">
        <v>83</v>
      </c>
      <c r="I15" s="123"/>
      <c r="J15" s="123"/>
      <c r="K15" s="193"/>
      <c r="L15" s="193"/>
      <c r="M15" s="193"/>
      <c r="N15" s="193"/>
      <c r="O15" s="193"/>
      <c r="P15" s="193"/>
      <c r="R15" s="243" t="s">
        <v>43</v>
      </c>
      <c r="S15" s="243"/>
      <c r="T15" s="243"/>
      <c r="U15" s="243" t="s">
        <v>85</v>
      </c>
      <c r="V15" s="243"/>
      <c r="W15" s="243"/>
      <c r="X15" s="53"/>
      <c r="Y15" s="123" t="s">
        <v>83</v>
      </c>
      <c r="Z15" s="123"/>
      <c r="AA15" s="123"/>
      <c r="AB15" s="241">
        <f>$K15</f>
        <v>0</v>
      </c>
      <c r="AC15" s="241"/>
      <c r="AD15" s="241"/>
      <c r="AE15" s="241"/>
      <c r="AF15" s="241"/>
      <c r="AG15" s="241"/>
      <c r="AH15" s="53"/>
      <c r="AI15" s="243" t="s">
        <v>43</v>
      </c>
      <c r="AJ15" s="243"/>
      <c r="AK15" s="243"/>
      <c r="AL15" s="243" t="s">
        <v>85</v>
      </c>
      <c r="AM15" s="243"/>
      <c r="AN15" s="243"/>
      <c r="AO15" s="53"/>
      <c r="AP15" s="254" t="s">
        <v>53</v>
      </c>
      <c r="AQ15" s="254"/>
      <c r="AR15" s="254"/>
      <c r="AS15" s="253" t="s">
        <v>49</v>
      </c>
      <c r="AT15" s="254"/>
      <c r="AU15" s="291"/>
      <c r="AV15" s="253"/>
      <c r="AW15" s="254"/>
      <c r="AX15" s="254"/>
      <c r="AY15" s="254"/>
      <c r="AZ15" s="243" t="s">
        <v>43</v>
      </c>
      <c r="BA15" s="243"/>
      <c r="BB15" s="243"/>
      <c r="BC15" s="243" t="s">
        <v>85</v>
      </c>
      <c r="BD15" s="243"/>
      <c r="BE15" s="243"/>
      <c r="BF15" s="53"/>
      <c r="BG15" s="123" t="s">
        <v>83</v>
      </c>
      <c r="BH15" s="123"/>
      <c r="BI15" s="123"/>
      <c r="BJ15" s="241">
        <f t="shared" ref="BJ15:BJ18" si="0">$AB15</f>
        <v>0</v>
      </c>
      <c r="BK15" s="241"/>
      <c r="BL15" s="241"/>
      <c r="BM15" s="241"/>
      <c r="BN15" s="241"/>
      <c r="BO15" s="241"/>
      <c r="BP15" s="63"/>
    </row>
    <row r="16" spans="1:85" ht="18.75" customHeight="1" thickTop="1" thickBot="1">
      <c r="A16" s="16"/>
      <c r="B16" s="16"/>
      <c r="C16" s="16"/>
      <c r="D16" s="16"/>
      <c r="E16" s="16"/>
      <c r="F16" s="16"/>
      <c r="H16" s="123" t="s">
        <v>57</v>
      </c>
      <c r="I16" s="123"/>
      <c r="J16" s="123"/>
      <c r="K16" s="193"/>
      <c r="L16" s="193"/>
      <c r="M16" s="193"/>
      <c r="N16" s="193"/>
      <c r="O16" s="193"/>
      <c r="P16" s="193"/>
      <c r="R16" s="104"/>
      <c r="S16" s="104"/>
      <c r="T16" s="104"/>
      <c r="U16" s="104"/>
      <c r="V16" s="104"/>
      <c r="W16" s="104"/>
      <c r="X16" s="53"/>
      <c r="Y16" s="239" t="s">
        <v>57</v>
      </c>
      <c r="Z16" s="239"/>
      <c r="AA16" s="239"/>
      <c r="AB16" s="241">
        <f>$K16</f>
        <v>0</v>
      </c>
      <c r="AC16" s="241"/>
      <c r="AD16" s="241"/>
      <c r="AE16" s="241"/>
      <c r="AF16" s="241"/>
      <c r="AG16" s="241"/>
      <c r="AH16" s="53"/>
      <c r="AI16" s="104"/>
      <c r="AJ16" s="104"/>
      <c r="AK16" s="104"/>
      <c r="AL16" s="104"/>
      <c r="AM16" s="104"/>
      <c r="AN16" s="104"/>
      <c r="AO16" s="53"/>
      <c r="AP16" s="285"/>
      <c r="AQ16" s="285"/>
      <c r="AR16" s="286"/>
      <c r="AS16" s="284" t="s">
        <v>50</v>
      </c>
      <c r="AT16" s="285"/>
      <c r="AU16" s="286"/>
      <c r="AV16" s="284"/>
      <c r="AW16" s="285"/>
      <c r="AX16" s="285"/>
      <c r="AY16" s="285"/>
      <c r="AZ16" s="104"/>
      <c r="BA16" s="104"/>
      <c r="BB16" s="104"/>
      <c r="BC16" s="104"/>
      <c r="BD16" s="104"/>
      <c r="BE16" s="104"/>
      <c r="BF16" s="53"/>
      <c r="BG16" s="239" t="s">
        <v>57</v>
      </c>
      <c r="BH16" s="239"/>
      <c r="BI16" s="239"/>
      <c r="BJ16" s="241">
        <f t="shared" si="0"/>
        <v>0</v>
      </c>
      <c r="BK16" s="241"/>
      <c r="BL16" s="241"/>
      <c r="BM16" s="241"/>
      <c r="BN16" s="241"/>
      <c r="BO16" s="241"/>
      <c r="BP16" s="63"/>
    </row>
    <row r="17" spans="1:68" ht="18.75" customHeight="1" thickTop="1">
      <c r="A17" s="16"/>
      <c r="B17" s="16"/>
      <c r="C17" s="16"/>
      <c r="D17" s="16"/>
      <c r="E17" s="16"/>
      <c r="F17" s="16"/>
      <c r="H17" s="117" t="s">
        <v>58</v>
      </c>
      <c r="I17" s="117"/>
      <c r="J17" s="117"/>
      <c r="K17" s="194">
        <f>SUM(H20,H22,H24)</f>
        <v>0</v>
      </c>
      <c r="L17" s="194"/>
      <c r="M17" s="194"/>
      <c r="N17" s="194"/>
      <c r="O17" s="194"/>
      <c r="P17" s="194"/>
      <c r="R17" s="61"/>
      <c r="S17" s="61"/>
      <c r="T17" s="61"/>
      <c r="U17" s="61"/>
      <c r="V17" s="61"/>
      <c r="W17" s="61"/>
      <c r="X17" s="53"/>
      <c r="Y17" s="269" t="s">
        <v>58</v>
      </c>
      <c r="Z17" s="269"/>
      <c r="AA17" s="269"/>
      <c r="AB17" s="240">
        <f>$K$17</f>
        <v>0</v>
      </c>
      <c r="AC17" s="240"/>
      <c r="AD17" s="240"/>
      <c r="AE17" s="240"/>
      <c r="AF17" s="240"/>
      <c r="AG17" s="240"/>
      <c r="AH17" s="53"/>
      <c r="AI17" s="61"/>
      <c r="AJ17" s="61"/>
      <c r="AK17" s="61"/>
      <c r="AL17" s="61"/>
      <c r="AM17" s="61"/>
      <c r="AN17" s="61"/>
      <c r="AO17" s="53"/>
      <c r="AP17" s="275"/>
      <c r="AQ17" s="275"/>
      <c r="AR17" s="292"/>
      <c r="AS17" s="287" t="s">
        <v>51</v>
      </c>
      <c r="AT17" s="288"/>
      <c r="AU17" s="289"/>
      <c r="AV17" s="274"/>
      <c r="AW17" s="275"/>
      <c r="AX17" s="275"/>
      <c r="AY17" s="275"/>
      <c r="AZ17" s="61"/>
      <c r="BA17" s="61"/>
      <c r="BB17" s="61"/>
      <c r="BC17" s="61"/>
      <c r="BD17" s="61"/>
      <c r="BE17" s="61"/>
      <c r="BF17" s="53"/>
      <c r="BG17" s="239" t="s">
        <v>58</v>
      </c>
      <c r="BH17" s="239"/>
      <c r="BI17" s="239"/>
      <c r="BJ17" s="241">
        <f>$AB17</f>
        <v>0</v>
      </c>
      <c r="BK17" s="241"/>
      <c r="BL17" s="241"/>
      <c r="BM17" s="241"/>
      <c r="BN17" s="241"/>
      <c r="BO17" s="241"/>
      <c r="BP17" s="63"/>
    </row>
    <row r="18" spans="1:68" ht="18.75" customHeight="1">
      <c r="A18" s="14" t="s">
        <v>46</v>
      </c>
      <c r="B18" s="14"/>
      <c r="C18" s="97"/>
      <c r="D18" s="97"/>
      <c r="E18" s="97"/>
      <c r="F18" s="97"/>
      <c r="H18" s="120" t="s">
        <v>59</v>
      </c>
      <c r="I18" s="120"/>
      <c r="J18" s="120"/>
      <c r="K18" s="121">
        <f>IF(K17="","",SUM(K14:P15)-K16-K17)</f>
        <v>0</v>
      </c>
      <c r="L18" s="121"/>
      <c r="M18" s="121"/>
      <c r="N18" s="121"/>
      <c r="O18" s="121"/>
      <c r="P18" s="121"/>
      <c r="R18" s="64" t="s">
        <v>46</v>
      </c>
      <c r="S18" s="64"/>
      <c r="T18" s="242"/>
      <c r="U18" s="242"/>
      <c r="V18" s="242"/>
      <c r="W18" s="242"/>
      <c r="X18" s="53"/>
      <c r="Y18" s="265" t="s">
        <v>59</v>
      </c>
      <c r="Z18" s="265"/>
      <c r="AA18" s="265"/>
      <c r="AB18" s="241">
        <f t="shared" ref="AB18" si="1">$K18</f>
        <v>0</v>
      </c>
      <c r="AC18" s="241"/>
      <c r="AD18" s="241"/>
      <c r="AE18" s="241"/>
      <c r="AF18" s="241"/>
      <c r="AG18" s="241"/>
      <c r="AH18" s="53"/>
      <c r="AI18" s="64" t="s">
        <v>46</v>
      </c>
      <c r="AJ18" s="64"/>
      <c r="AK18" s="242"/>
      <c r="AL18" s="242"/>
      <c r="AM18" s="242"/>
      <c r="AN18" s="242"/>
      <c r="AO18" s="53"/>
      <c r="AP18" s="283"/>
      <c r="AQ18" s="283"/>
      <c r="AR18" s="262"/>
      <c r="AS18" s="261" t="s">
        <v>52</v>
      </c>
      <c r="AT18" s="208"/>
      <c r="AU18" s="262"/>
      <c r="AV18" s="261"/>
      <c r="AW18" s="283"/>
      <c r="AX18" s="283"/>
      <c r="AY18" s="283"/>
      <c r="AZ18" s="64" t="s">
        <v>46</v>
      </c>
      <c r="BA18" s="64"/>
      <c r="BB18" s="242"/>
      <c r="BC18" s="242"/>
      <c r="BD18" s="242"/>
      <c r="BE18" s="242"/>
      <c r="BF18" s="53"/>
      <c r="BG18" s="239" t="s">
        <v>59</v>
      </c>
      <c r="BH18" s="239"/>
      <c r="BI18" s="239"/>
      <c r="BJ18" s="241">
        <f t="shared" si="0"/>
        <v>0</v>
      </c>
      <c r="BK18" s="241"/>
      <c r="BL18" s="241"/>
      <c r="BM18" s="241"/>
      <c r="BN18" s="241"/>
      <c r="BO18" s="241"/>
      <c r="BP18" s="63"/>
    </row>
    <row r="19" spans="1:68" ht="6.75" customHeight="1">
      <c r="A19" s="47"/>
      <c r="B19" s="47"/>
      <c r="C19" s="47"/>
      <c r="D19" s="47"/>
      <c r="E19" s="47"/>
      <c r="F19" s="47"/>
      <c r="H19" s="47"/>
      <c r="I19" s="47"/>
      <c r="J19" s="47"/>
      <c r="K19" s="47"/>
      <c r="L19" s="47"/>
      <c r="M19" s="47"/>
      <c r="N19" s="47"/>
      <c r="O19" s="47"/>
      <c r="P19" s="47"/>
      <c r="R19" s="65"/>
      <c r="S19" s="65"/>
      <c r="T19" s="65"/>
      <c r="U19" s="65"/>
      <c r="V19" s="65"/>
      <c r="W19" s="65"/>
      <c r="X19" s="53"/>
      <c r="Y19" s="65"/>
      <c r="Z19" s="65"/>
      <c r="AA19" s="65"/>
      <c r="AB19" s="65"/>
      <c r="AC19" s="65"/>
      <c r="AD19" s="65"/>
      <c r="AE19" s="65"/>
      <c r="AF19" s="65"/>
      <c r="AG19" s="65"/>
      <c r="AH19" s="53"/>
      <c r="AI19" s="65"/>
      <c r="AJ19" s="65"/>
      <c r="AK19" s="65"/>
      <c r="AL19" s="65"/>
      <c r="AM19" s="65"/>
      <c r="AN19" s="65"/>
      <c r="AO19" s="53"/>
      <c r="AP19" s="55"/>
      <c r="AQ19" s="55"/>
      <c r="AR19" s="65"/>
      <c r="AS19" s="65"/>
      <c r="AT19" s="65"/>
      <c r="AU19" s="65"/>
      <c r="AV19" s="65"/>
      <c r="AW19" s="55"/>
      <c r="AX19" s="55"/>
      <c r="AY19" s="55"/>
      <c r="AZ19" s="65"/>
      <c r="BA19" s="65"/>
      <c r="BB19" s="65"/>
      <c r="BC19" s="65"/>
      <c r="BD19" s="65"/>
      <c r="BE19" s="65"/>
      <c r="BF19" s="53"/>
      <c r="BG19" s="65"/>
      <c r="BH19" s="65"/>
      <c r="BI19" s="65"/>
      <c r="BJ19" s="65"/>
      <c r="BK19" s="65"/>
      <c r="BL19" s="65"/>
      <c r="BM19" s="65"/>
      <c r="BN19" s="65"/>
      <c r="BO19" s="65"/>
      <c r="BP19" s="63"/>
    </row>
    <row r="20" spans="1:68" ht="18.75" customHeight="1">
      <c r="A20" s="184" t="s">
        <v>31</v>
      </c>
      <c r="B20" s="136" t="s">
        <v>15</v>
      </c>
      <c r="C20" s="137"/>
      <c r="D20" s="138"/>
      <c r="E20" s="127" t="s">
        <v>16</v>
      </c>
      <c r="F20" s="128"/>
      <c r="G20" s="129"/>
      <c r="H20" s="130" t="str">
        <f>IF(O35="","",O35)</f>
        <v/>
      </c>
      <c r="I20" s="131"/>
      <c r="J20" s="131"/>
      <c r="K20" s="131"/>
      <c r="L20" s="132"/>
      <c r="M20" s="111" t="s">
        <v>14</v>
      </c>
      <c r="N20" s="113"/>
      <c r="O20" s="187" t="str">
        <f>IF(H20="","",ROUNDUP(H20*10%,1))</f>
        <v/>
      </c>
      <c r="P20" s="188"/>
      <c r="Q20" s="189"/>
      <c r="R20" s="244" t="s">
        <v>31</v>
      </c>
      <c r="S20" s="231" t="s">
        <v>15</v>
      </c>
      <c r="T20" s="232"/>
      <c r="U20" s="233"/>
      <c r="V20" s="219" t="s">
        <v>16</v>
      </c>
      <c r="W20" s="220"/>
      <c r="X20" s="221"/>
      <c r="Y20" s="228" t="str">
        <f>$H20</f>
        <v/>
      </c>
      <c r="Z20" s="229"/>
      <c r="AA20" s="229"/>
      <c r="AB20" s="229"/>
      <c r="AC20" s="230"/>
      <c r="AD20" s="247" t="s">
        <v>14</v>
      </c>
      <c r="AE20" s="248"/>
      <c r="AF20" s="216" t="str">
        <f>$O20</f>
        <v/>
      </c>
      <c r="AG20" s="217"/>
      <c r="AH20" s="218"/>
      <c r="AI20" s="244" t="s">
        <v>31</v>
      </c>
      <c r="AJ20" s="231" t="s">
        <v>15</v>
      </c>
      <c r="AK20" s="232"/>
      <c r="AL20" s="233"/>
      <c r="AM20" s="219" t="s">
        <v>16</v>
      </c>
      <c r="AN20" s="220"/>
      <c r="AO20" s="221"/>
      <c r="AP20" s="228" t="str">
        <f>$Y$20</f>
        <v/>
      </c>
      <c r="AQ20" s="229"/>
      <c r="AR20" s="229"/>
      <c r="AS20" s="229"/>
      <c r="AT20" s="230"/>
      <c r="AU20" s="247" t="s">
        <v>14</v>
      </c>
      <c r="AV20" s="248"/>
      <c r="AW20" s="216" t="str">
        <f>$AF$20</f>
        <v/>
      </c>
      <c r="AX20" s="217"/>
      <c r="AY20" s="218"/>
      <c r="AZ20" s="244" t="s">
        <v>31</v>
      </c>
      <c r="BA20" s="231" t="s">
        <v>15</v>
      </c>
      <c r="BB20" s="232"/>
      <c r="BC20" s="233"/>
      <c r="BD20" s="219" t="s">
        <v>16</v>
      </c>
      <c r="BE20" s="220"/>
      <c r="BF20" s="221"/>
      <c r="BG20" s="228" t="str">
        <f>$Y$20</f>
        <v/>
      </c>
      <c r="BH20" s="229"/>
      <c r="BI20" s="229"/>
      <c r="BJ20" s="229"/>
      <c r="BK20" s="230"/>
      <c r="BL20" s="247" t="s">
        <v>14</v>
      </c>
      <c r="BM20" s="248"/>
      <c r="BN20" s="216" t="str">
        <f>$AF$20</f>
        <v/>
      </c>
      <c r="BO20" s="217"/>
      <c r="BP20" s="218"/>
    </row>
    <row r="21" spans="1:68">
      <c r="A21" s="185"/>
      <c r="B21" s="139"/>
      <c r="C21" s="140"/>
      <c r="D21" s="141"/>
      <c r="E21" s="127" t="s">
        <v>20</v>
      </c>
      <c r="F21" s="128"/>
      <c r="G21" s="129"/>
      <c r="H21" s="130" t="str">
        <f>IF(H20="","",SUM(H20,O20))</f>
        <v/>
      </c>
      <c r="I21" s="131"/>
      <c r="J21" s="131"/>
      <c r="K21" s="131"/>
      <c r="L21" s="132"/>
      <c r="M21" s="4"/>
      <c r="N21" s="5"/>
      <c r="O21" s="5"/>
      <c r="P21" s="5"/>
      <c r="Q21" s="6"/>
      <c r="R21" s="245"/>
      <c r="S21" s="234"/>
      <c r="T21" s="235"/>
      <c r="U21" s="236"/>
      <c r="V21" s="219" t="s">
        <v>20</v>
      </c>
      <c r="W21" s="220"/>
      <c r="X21" s="221"/>
      <c r="Y21" s="228" t="str">
        <f t="shared" ref="Y21:Y24" si="2">$H21</f>
        <v/>
      </c>
      <c r="Z21" s="229"/>
      <c r="AA21" s="229"/>
      <c r="AB21" s="229"/>
      <c r="AC21" s="230"/>
      <c r="AD21" s="66"/>
      <c r="AE21" s="67"/>
      <c r="AF21" s="67"/>
      <c r="AG21" s="67"/>
      <c r="AH21" s="68"/>
      <c r="AI21" s="245"/>
      <c r="AJ21" s="234"/>
      <c r="AK21" s="235"/>
      <c r="AL21" s="236"/>
      <c r="AM21" s="219" t="s">
        <v>20</v>
      </c>
      <c r="AN21" s="220"/>
      <c r="AO21" s="221"/>
      <c r="AP21" s="228" t="str">
        <f>$Y$21</f>
        <v/>
      </c>
      <c r="AQ21" s="229"/>
      <c r="AR21" s="229"/>
      <c r="AS21" s="229"/>
      <c r="AT21" s="230"/>
      <c r="AU21" s="66"/>
      <c r="AV21" s="67"/>
      <c r="AW21" s="67"/>
      <c r="AX21" s="67"/>
      <c r="AY21" s="68"/>
      <c r="AZ21" s="245"/>
      <c r="BA21" s="234"/>
      <c r="BB21" s="235"/>
      <c r="BC21" s="236"/>
      <c r="BD21" s="219" t="s">
        <v>20</v>
      </c>
      <c r="BE21" s="220"/>
      <c r="BF21" s="221"/>
      <c r="BG21" s="228" t="str">
        <f>$Y$21</f>
        <v/>
      </c>
      <c r="BH21" s="229"/>
      <c r="BI21" s="229"/>
      <c r="BJ21" s="229"/>
      <c r="BK21" s="230"/>
      <c r="BL21" s="66"/>
      <c r="BM21" s="67"/>
      <c r="BN21" s="67"/>
      <c r="BO21" s="67"/>
      <c r="BP21" s="68"/>
    </row>
    <row r="22" spans="1:68" ht="18.75" customHeight="1">
      <c r="A22" s="185"/>
      <c r="B22" s="136" t="s">
        <v>17</v>
      </c>
      <c r="C22" s="137"/>
      <c r="D22" s="138"/>
      <c r="E22" s="127" t="s">
        <v>16</v>
      </c>
      <c r="F22" s="128"/>
      <c r="G22" s="129"/>
      <c r="H22" s="130" t="str">
        <f>IF(O38="","",O38)</f>
        <v/>
      </c>
      <c r="I22" s="131"/>
      <c r="J22" s="131"/>
      <c r="K22" s="131"/>
      <c r="L22" s="132"/>
      <c r="M22" s="2" t="s">
        <v>14</v>
      </c>
      <c r="N22" s="2"/>
      <c r="O22" s="187" t="str">
        <f>IF(H22="","",ROUNDUP(H22*8%,1))</f>
        <v/>
      </c>
      <c r="P22" s="188"/>
      <c r="Q22" s="189"/>
      <c r="R22" s="245"/>
      <c r="S22" s="231" t="s">
        <v>17</v>
      </c>
      <c r="T22" s="232"/>
      <c r="U22" s="233"/>
      <c r="V22" s="219" t="s">
        <v>16</v>
      </c>
      <c r="W22" s="220"/>
      <c r="X22" s="221"/>
      <c r="Y22" s="228" t="str">
        <f t="shared" si="2"/>
        <v/>
      </c>
      <c r="Z22" s="229"/>
      <c r="AA22" s="229"/>
      <c r="AB22" s="229"/>
      <c r="AC22" s="230"/>
      <c r="AD22" s="69" t="s">
        <v>14</v>
      </c>
      <c r="AE22" s="69"/>
      <c r="AF22" s="216" t="str">
        <f>$O22</f>
        <v/>
      </c>
      <c r="AG22" s="217"/>
      <c r="AH22" s="218"/>
      <c r="AI22" s="245"/>
      <c r="AJ22" s="231" t="s">
        <v>17</v>
      </c>
      <c r="AK22" s="232"/>
      <c r="AL22" s="233"/>
      <c r="AM22" s="219" t="s">
        <v>16</v>
      </c>
      <c r="AN22" s="220"/>
      <c r="AO22" s="221"/>
      <c r="AP22" s="228" t="str">
        <f>$Y$22</f>
        <v/>
      </c>
      <c r="AQ22" s="229"/>
      <c r="AR22" s="229"/>
      <c r="AS22" s="229"/>
      <c r="AT22" s="230"/>
      <c r="AU22" s="69" t="s">
        <v>14</v>
      </c>
      <c r="AV22" s="69"/>
      <c r="AW22" s="216" t="str">
        <f>$AF$22</f>
        <v/>
      </c>
      <c r="AX22" s="217"/>
      <c r="AY22" s="218"/>
      <c r="AZ22" s="245"/>
      <c r="BA22" s="231" t="s">
        <v>17</v>
      </c>
      <c r="BB22" s="232"/>
      <c r="BC22" s="233"/>
      <c r="BD22" s="219" t="s">
        <v>16</v>
      </c>
      <c r="BE22" s="220"/>
      <c r="BF22" s="221"/>
      <c r="BG22" s="228" t="str">
        <f>$Y$22</f>
        <v/>
      </c>
      <c r="BH22" s="229"/>
      <c r="BI22" s="229"/>
      <c r="BJ22" s="229"/>
      <c r="BK22" s="230"/>
      <c r="BL22" s="69" t="s">
        <v>14</v>
      </c>
      <c r="BM22" s="69"/>
      <c r="BN22" s="216" t="str">
        <f>$AF$22</f>
        <v/>
      </c>
      <c r="BO22" s="217"/>
      <c r="BP22" s="218"/>
    </row>
    <row r="23" spans="1:68">
      <c r="A23" s="185"/>
      <c r="B23" s="139"/>
      <c r="C23" s="140"/>
      <c r="D23" s="141"/>
      <c r="E23" s="127" t="s">
        <v>20</v>
      </c>
      <c r="F23" s="128"/>
      <c r="G23" s="129"/>
      <c r="H23" s="130" t="str">
        <f>IF(H22="","",SUM(H22,O22))</f>
        <v/>
      </c>
      <c r="I23" s="131"/>
      <c r="J23" s="131"/>
      <c r="K23" s="131"/>
      <c r="L23" s="132"/>
      <c r="M23" s="7"/>
      <c r="N23" s="8"/>
      <c r="O23" s="8"/>
      <c r="P23" s="8"/>
      <c r="Q23" s="9"/>
      <c r="R23" s="245"/>
      <c r="S23" s="234"/>
      <c r="T23" s="235"/>
      <c r="U23" s="236"/>
      <c r="V23" s="219" t="s">
        <v>20</v>
      </c>
      <c r="W23" s="220"/>
      <c r="X23" s="221"/>
      <c r="Y23" s="228" t="str">
        <f t="shared" si="2"/>
        <v/>
      </c>
      <c r="Z23" s="229"/>
      <c r="AA23" s="229"/>
      <c r="AB23" s="229"/>
      <c r="AC23" s="230"/>
      <c r="AD23" s="70"/>
      <c r="AE23" s="71"/>
      <c r="AF23" s="71"/>
      <c r="AG23" s="71"/>
      <c r="AH23" s="72"/>
      <c r="AI23" s="245"/>
      <c r="AJ23" s="234"/>
      <c r="AK23" s="235"/>
      <c r="AL23" s="236"/>
      <c r="AM23" s="219" t="s">
        <v>20</v>
      </c>
      <c r="AN23" s="220"/>
      <c r="AO23" s="221"/>
      <c r="AP23" s="228" t="str">
        <f>$Y$23</f>
        <v/>
      </c>
      <c r="AQ23" s="229"/>
      <c r="AR23" s="229"/>
      <c r="AS23" s="229"/>
      <c r="AT23" s="230"/>
      <c r="AU23" s="70"/>
      <c r="AV23" s="71"/>
      <c r="AW23" s="71"/>
      <c r="AX23" s="71"/>
      <c r="AY23" s="72"/>
      <c r="AZ23" s="245"/>
      <c r="BA23" s="234"/>
      <c r="BB23" s="235"/>
      <c r="BC23" s="236"/>
      <c r="BD23" s="219" t="s">
        <v>20</v>
      </c>
      <c r="BE23" s="220"/>
      <c r="BF23" s="221"/>
      <c r="BG23" s="228" t="str">
        <f>$Y$23</f>
        <v/>
      </c>
      <c r="BH23" s="229"/>
      <c r="BI23" s="229"/>
      <c r="BJ23" s="229"/>
      <c r="BK23" s="230"/>
      <c r="BL23" s="70" t="s">
        <v>62</v>
      </c>
      <c r="BM23" s="71"/>
      <c r="BN23" s="71"/>
      <c r="BO23" s="71"/>
      <c r="BP23" s="72"/>
    </row>
    <row r="24" spans="1:68">
      <c r="A24" s="185"/>
      <c r="B24" s="151" t="s">
        <v>18</v>
      </c>
      <c r="C24" s="152"/>
      <c r="D24" s="153"/>
      <c r="E24" s="127" t="s">
        <v>19</v>
      </c>
      <c r="F24" s="128"/>
      <c r="G24" s="129"/>
      <c r="H24" s="130" t="str">
        <f>IF(O41="","",O41)</f>
        <v/>
      </c>
      <c r="I24" s="131"/>
      <c r="J24" s="131"/>
      <c r="K24" s="131"/>
      <c r="L24" s="132"/>
      <c r="M24" s="10"/>
      <c r="N24" s="11"/>
      <c r="O24" s="11"/>
      <c r="P24" s="11"/>
      <c r="Q24" s="12"/>
      <c r="R24" s="245"/>
      <c r="S24" s="249" t="s">
        <v>18</v>
      </c>
      <c r="T24" s="250"/>
      <c r="U24" s="251"/>
      <c r="V24" s="219" t="s">
        <v>19</v>
      </c>
      <c r="W24" s="220"/>
      <c r="X24" s="221"/>
      <c r="Y24" s="228" t="str">
        <f t="shared" si="2"/>
        <v/>
      </c>
      <c r="Z24" s="229"/>
      <c r="AA24" s="229"/>
      <c r="AB24" s="229"/>
      <c r="AC24" s="230"/>
      <c r="AD24" s="73"/>
      <c r="AE24" s="74"/>
      <c r="AF24" s="74"/>
      <c r="AG24" s="74"/>
      <c r="AH24" s="75"/>
      <c r="AI24" s="245"/>
      <c r="AJ24" s="249" t="s">
        <v>18</v>
      </c>
      <c r="AK24" s="250"/>
      <c r="AL24" s="251"/>
      <c r="AM24" s="219" t="s">
        <v>19</v>
      </c>
      <c r="AN24" s="220"/>
      <c r="AO24" s="221"/>
      <c r="AP24" s="228" t="str">
        <f>$Y$24</f>
        <v/>
      </c>
      <c r="AQ24" s="229"/>
      <c r="AR24" s="229"/>
      <c r="AS24" s="229"/>
      <c r="AT24" s="230"/>
      <c r="AU24" s="73"/>
      <c r="AV24" s="74"/>
      <c r="AW24" s="74"/>
      <c r="AX24" s="74"/>
      <c r="AY24" s="75"/>
      <c r="AZ24" s="245"/>
      <c r="BA24" s="249" t="s">
        <v>18</v>
      </c>
      <c r="BB24" s="250"/>
      <c r="BC24" s="251"/>
      <c r="BD24" s="219" t="s">
        <v>19</v>
      </c>
      <c r="BE24" s="220"/>
      <c r="BF24" s="221"/>
      <c r="BG24" s="228" t="str">
        <f>$Y$24</f>
        <v/>
      </c>
      <c r="BH24" s="229"/>
      <c r="BI24" s="229"/>
      <c r="BJ24" s="229"/>
      <c r="BK24" s="230"/>
      <c r="BL24" s="225" t="s">
        <v>63</v>
      </c>
      <c r="BM24" s="226"/>
      <c r="BN24" s="226"/>
      <c r="BO24" s="226"/>
      <c r="BP24" s="227"/>
    </row>
    <row r="25" spans="1:68">
      <c r="A25" s="186"/>
      <c r="B25" s="145" t="s">
        <v>21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7"/>
      <c r="M25" s="142">
        <f>SUM(H21,H23,H24)</f>
        <v>0</v>
      </c>
      <c r="N25" s="143"/>
      <c r="O25" s="143"/>
      <c r="P25" s="143"/>
      <c r="Q25" s="190"/>
      <c r="R25" s="246"/>
      <c r="S25" s="222" t="s">
        <v>21</v>
      </c>
      <c r="T25" s="223"/>
      <c r="U25" s="223"/>
      <c r="V25" s="223"/>
      <c r="W25" s="223"/>
      <c r="X25" s="223"/>
      <c r="Y25" s="223"/>
      <c r="Z25" s="223"/>
      <c r="AA25" s="223"/>
      <c r="AB25" s="223"/>
      <c r="AC25" s="224"/>
      <c r="AD25" s="216">
        <f>$M25</f>
        <v>0</v>
      </c>
      <c r="AE25" s="217"/>
      <c r="AF25" s="217"/>
      <c r="AG25" s="217"/>
      <c r="AH25" s="218"/>
      <c r="AI25" s="246"/>
      <c r="AJ25" s="222" t="s">
        <v>21</v>
      </c>
      <c r="AK25" s="223"/>
      <c r="AL25" s="223"/>
      <c r="AM25" s="223"/>
      <c r="AN25" s="223"/>
      <c r="AO25" s="223"/>
      <c r="AP25" s="223"/>
      <c r="AQ25" s="223"/>
      <c r="AR25" s="223"/>
      <c r="AS25" s="223"/>
      <c r="AT25" s="224"/>
      <c r="AU25" s="216">
        <f>SUM(AP21,AP23,AP24)</f>
        <v>0</v>
      </c>
      <c r="AV25" s="217"/>
      <c r="AW25" s="217"/>
      <c r="AX25" s="217"/>
      <c r="AY25" s="218"/>
      <c r="AZ25" s="246"/>
      <c r="BA25" s="222" t="s">
        <v>21</v>
      </c>
      <c r="BB25" s="223"/>
      <c r="BC25" s="223"/>
      <c r="BD25" s="223"/>
      <c r="BE25" s="223"/>
      <c r="BF25" s="223"/>
      <c r="BG25" s="223"/>
      <c r="BH25" s="223"/>
      <c r="BI25" s="223"/>
      <c r="BJ25" s="223"/>
      <c r="BK25" s="224"/>
      <c r="BL25" s="216">
        <f>SUM(BG21,BG23,BG24)</f>
        <v>0</v>
      </c>
      <c r="BM25" s="217"/>
      <c r="BN25" s="217"/>
      <c r="BO25" s="217"/>
      <c r="BP25" s="218"/>
    </row>
    <row r="26" spans="1:68" ht="9" customHeight="1">
      <c r="A26" s="48"/>
      <c r="B26" s="47"/>
      <c r="C26" s="47"/>
      <c r="D26" s="47"/>
      <c r="E26" s="47"/>
      <c r="F26" s="47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51"/>
      <c r="R26" s="76"/>
      <c r="S26" s="65"/>
      <c r="T26" s="65"/>
      <c r="U26" s="65"/>
      <c r="V26" s="65"/>
      <c r="W26" s="65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8"/>
      <c r="AI26" s="79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8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</row>
    <row r="27" spans="1:68" ht="14.25" customHeight="1">
      <c r="A27" s="183" t="s">
        <v>22</v>
      </c>
      <c r="B27" s="161"/>
      <c r="C27" s="161" t="s">
        <v>23</v>
      </c>
      <c r="D27" s="161"/>
      <c r="E27" s="161"/>
      <c r="F27" s="161"/>
      <c r="G27" s="161"/>
      <c r="H27" s="161"/>
      <c r="I27" s="161" t="s">
        <v>24</v>
      </c>
      <c r="J27" s="161"/>
      <c r="K27" s="13" t="s">
        <v>25</v>
      </c>
      <c r="L27" s="161" t="s">
        <v>26</v>
      </c>
      <c r="M27" s="161"/>
      <c r="N27" s="161"/>
      <c r="O27" s="161" t="s">
        <v>27</v>
      </c>
      <c r="P27" s="161"/>
      <c r="Q27" s="161"/>
      <c r="R27" s="237" t="s">
        <v>22</v>
      </c>
      <c r="S27" s="238"/>
      <c r="T27" s="238" t="s">
        <v>23</v>
      </c>
      <c r="U27" s="238"/>
      <c r="V27" s="238"/>
      <c r="W27" s="238"/>
      <c r="X27" s="238"/>
      <c r="Y27" s="238"/>
      <c r="Z27" s="238" t="s">
        <v>24</v>
      </c>
      <c r="AA27" s="238"/>
      <c r="AB27" s="80" t="s">
        <v>25</v>
      </c>
      <c r="AC27" s="238" t="s">
        <v>26</v>
      </c>
      <c r="AD27" s="238"/>
      <c r="AE27" s="238"/>
      <c r="AF27" s="238" t="s">
        <v>27</v>
      </c>
      <c r="AG27" s="238"/>
      <c r="AH27" s="238"/>
      <c r="AI27" s="237" t="s">
        <v>22</v>
      </c>
      <c r="AJ27" s="238"/>
      <c r="AK27" s="238" t="s">
        <v>23</v>
      </c>
      <c r="AL27" s="238"/>
      <c r="AM27" s="238"/>
      <c r="AN27" s="238"/>
      <c r="AO27" s="238"/>
      <c r="AP27" s="238"/>
      <c r="AQ27" s="238" t="s">
        <v>24</v>
      </c>
      <c r="AR27" s="238"/>
      <c r="AS27" s="80" t="s">
        <v>25</v>
      </c>
      <c r="AT27" s="238" t="s">
        <v>26</v>
      </c>
      <c r="AU27" s="238"/>
      <c r="AV27" s="238"/>
      <c r="AW27" s="238" t="s">
        <v>27</v>
      </c>
      <c r="AX27" s="238"/>
      <c r="AY27" s="238"/>
      <c r="AZ27" s="237" t="s">
        <v>22</v>
      </c>
      <c r="BA27" s="238"/>
      <c r="BB27" s="238" t="s">
        <v>23</v>
      </c>
      <c r="BC27" s="238"/>
      <c r="BD27" s="238"/>
      <c r="BE27" s="238"/>
      <c r="BF27" s="238"/>
      <c r="BG27" s="238"/>
      <c r="BH27" s="238" t="s">
        <v>24</v>
      </c>
      <c r="BI27" s="238"/>
      <c r="BJ27" s="80" t="s">
        <v>25</v>
      </c>
      <c r="BK27" s="238" t="s">
        <v>26</v>
      </c>
      <c r="BL27" s="238"/>
      <c r="BM27" s="238"/>
      <c r="BN27" s="238" t="s">
        <v>27</v>
      </c>
      <c r="BO27" s="238"/>
      <c r="BP27" s="238"/>
    </row>
    <row r="28" spans="1:68">
      <c r="A28" s="176" t="str">
        <f>IF(C28="","",$N$1)</f>
        <v/>
      </c>
      <c r="B28" s="176"/>
      <c r="C28" s="177"/>
      <c r="D28" s="177"/>
      <c r="E28" s="177"/>
      <c r="F28" s="177"/>
      <c r="G28" s="177"/>
      <c r="H28" s="177"/>
      <c r="I28" s="178"/>
      <c r="J28" s="178"/>
      <c r="K28" s="52"/>
      <c r="L28" s="179"/>
      <c r="M28" s="179"/>
      <c r="N28" s="179"/>
      <c r="O28" s="180" t="str">
        <f>IF($L28="","",$I28*$L28)</f>
        <v/>
      </c>
      <c r="P28" s="180"/>
      <c r="Q28" s="180"/>
      <c r="R28" s="176" t="str">
        <f>$A28</f>
        <v/>
      </c>
      <c r="S28" s="176"/>
      <c r="T28" s="210">
        <f>$C28</f>
        <v>0</v>
      </c>
      <c r="U28" s="210"/>
      <c r="V28" s="210"/>
      <c r="W28" s="210"/>
      <c r="X28" s="210"/>
      <c r="Y28" s="210"/>
      <c r="Z28" s="271">
        <f>$I28</f>
        <v>0</v>
      </c>
      <c r="AA28" s="271"/>
      <c r="AB28" s="81">
        <f>$K28</f>
        <v>0</v>
      </c>
      <c r="AC28" s="212">
        <f>$L28</f>
        <v>0</v>
      </c>
      <c r="AD28" s="212"/>
      <c r="AE28" s="212"/>
      <c r="AF28" s="212" t="str">
        <f>$O28</f>
        <v/>
      </c>
      <c r="AG28" s="212"/>
      <c r="AH28" s="212"/>
      <c r="AI28" s="176" t="str">
        <f>IF($R28="","",$R28)</f>
        <v/>
      </c>
      <c r="AJ28" s="209"/>
      <c r="AK28" s="210">
        <f>$T28</f>
        <v>0</v>
      </c>
      <c r="AL28" s="210"/>
      <c r="AM28" s="210"/>
      <c r="AN28" s="210"/>
      <c r="AO28" s="210"/>
      <c r="AP28" s="210"/>
      <c r="AQ28" s="211">
        <f>$Z28</f>
        <v>0</v>
      </c>
      <c r="AR28" s="211"/>
      <c r="AS28" s="81">
        <f>$AB28</f>
        <v>0</v>
      </c>
      <c r="AT28" s="212">
        <f>$AC28</f>
        <v>0</v>
      </c>
      <c r="AU28" s="212"/>
      <c r="AV28" s="212"/>
      <c r="AW28" s="212" t="str">
        <f>$AF28</f>
        <v/>
      </c>
      <c r="AX28" s="212"/>
      <c r="AY28" s="212"/>
      <c r="AZ28" s="176" t="str">
        <f t="shared" ref="AZ28:AZ34" si="3">IF($R28="","",$R28)</f>
        <v/>
      </c>
      <c r="BA28" s="209"/>
      <c r="BB28" s="210">
        <f>$T28</f>
        <v>0</v>
      </c>
      <c r="BC28" s="210"/>
      <c r="BD28" s="210"/>
      <c r="BE28" s="210"/>
      <c r="BF28" s="210"/>
      <c r="BG28" s="210"/>
      <c r="BH28" s="211">
        <f t="shared" ref="BH28:BH34" si="4">$Z28</f>
        <v>0</v>
      </c>
      <c r="BI28" s="211"/>
      <c r="BJ28" s="81">
        <f t="shared" ref="BJ28:BJ34" si="5">$AB28</f>
        <v>0</v>
      </c>
      <c r="BK28" s="212">
        <f t="shared" ref="BK28:BK34" si="6">$AC28</f>
        <v>0</v>
      </c>
      <c r="BL28" s="212"/>
      <c r="BM28" s="212"/>
      <c r="BN28" s="212" t="str">
        <f t="shared" ref="BN28:BN34" si="7">$AF28</f>
        <v/>
      </c>
      <c r="BO28" s="212"/>
      <c r="BP28" s="212"/>
    </row>
    <row r="29" spans="1:68">
      <c r="A29" s="176" t="str">
        <f t="shared" ref="A29:A34" si="8">IF(C29="","",$N$1)</f>
        <v/>
      </c>
      <c r="B29" s="176"/>
      <c r="C29" s="177"/>
      <c r="D29" s="177"/>
      <c r="E29" s="177"/>
      <c r="F29" s="177"/>
      <c r="G29" s="177"/>
      <c r="H29" s="177"/>
      <c r="I29" s="178"/>
      <c r="J29" s="178"/>
      <c r="K29" s="52"/>
      <c r="L29" s="179"/>
      <c r="M29" s="179"/>
      <c r="N29" s="179"/>
      <c r="O29" s="180" t="str">
        <f>IF($L29="","",$I29*$L29)</f>
        <v/>
      </c>
      <c r="P29" s="180"/>
      <c r="Q29" s="180"/>
      <c r="R29" s="176" t="str">
        <f t="shared" ref="R29:R34" si="9">$A29</f>
        <v/>
      </c>
      <c r="S29" s="176"/>
      <c r="T29" s="210">
        <f t="shared" ref="T29:T34" si="10">$C29</f>
        <v>0</v>
      </c>
      <c r="U29" s="210"/>
      <c r="V29" s="210"/>
      <c r="W29" s="210"/>
      <c r="X29" s="210"/>
      <c r="Y29" s="210"/>
      <c r="Z29" s="271">
        <f t="shared" ref="Z29:Z34" si="11">$I29</f>
        <v>0</v>
      </c>
      <c r="AA29" s="271"/>
      <c r="AB29" s="81">
        <f t="shared" ref="AB29:AB34" si="12">$K29</f>
        <v>0</v>
      </c>
      <c r="AC29" s="212">
        <f t="shared" ref="AC29:AC34" si="13">$L29</f>
        <v>0</v>
      </c>
      <c r="AD29" s="212"/>
      <c r="AE29" s="212"/>
      <c r="AF29" s="212">
        <f t="shared" ref="AF29:AF34" si="14">IF($AC29="","",$Z29*$AC29)</f>
        <v>0</v>
      </c>
      <c r="AG29" s="212"/>
      <c r="AH29" s="212"/>
      <c r="AI29" s="176" t="str">
        <f t="shared" ref="AI29:AI34" si="15">IF($R29="","",$R29)</f>
        <v/>
      </c>
      <c r="AJ29" s="209"/>
      <c r="AK29" s="210">
        <f t="shared" ref="AK29:AK40" si="16">$T29</f>
        <v>0</v>
      </c>
      <c r="AL29" s="210"/>
      <c r="AM29" s="210"/>
      <c r="AN29" s="210"/>
      <c r="AO29" s="210"/>
      <c r="AP29" s="210"/>
      <c r="AQ29" s="211">
        <f t="shared" ref="AQ29:AQ40" si="17">$Z29</f>
        <v>0</v>
      </c>
      <c r="AR29" s="211"/>
      <c r="AS29" s="81">
        <f t="shared" ref="AS29:AS40" si="18">$AB29</f>
        <v>0</v>
      </c>
      <c r="AT29" s="212">
        <f t="shared" ref="AT29:AT34" si="19">$AC29</f>
        <v>0</v>
      </c>
      <c r="AU29" s="212"/>
      <c r="AV29" s="212"/>
      <c r="AW29" s="212">
        <f t="shared" ref="AW29:AW34" si="20">$AF29</f>
        <v>0</v>
      </c>
      <c r="AX29" s="212"/>
      <c r="AY29" s="212"/>
      <c r="AZ29" s="176" t="str">
        <f t="shared" si="3"/>
        <v/>
      </c>
      <c r="BA29" s="209"/>
      <c r="BB29" s="210">
        <f t="shared" ref="BB29:BB34" si="21">$T29</f>
        <v>0</v>
      </c>
      <c r="BC29" s="210"/>
      <c r="BD29" s="210"/>
      <c r="BE29" s="210"/>
      <c r="BF29" s="210"/>
      <c r="BG29" s="210"/>
      <c r="BH29" s="211">
        <f t="shared" si="4"/>
        <v>0</v>
      </c>
      <c r="BI29" s="211"/>
      <c r="BJ29" s="81">
        <f t="shared" si="5"/>
        <v>0</v>
      </c>
      <c r="BK29" s="212">
        <f t="shared" si="6"/>
        <v>0</v>
      </c>
      <c r="BL29" s="212"/>
      <c r="BM29" s="212"/>
      <c r="BN29" s="212">
        <f t="shared" si="7"/>
        <v>0</v>
      </c>
      <c r="BO29" s="212"/>
      <c r="BP29" s="212"/>
    </row>
    <row r="30" spans="1:68">
      <c r="A30" s="176" t="str">
        <f t="shared" si="8"/>
        <v/>
      </c>
      <c r="B30" s="176"/>
      <c r="C30" s="177"/>
      <c r="D30" s="177"/>
      <c r="E30" s="177"/>
      <c r="F30" s="177"/>
      <c r="G30" s="177"/>
      <c r="H30" s="177"/>
      <c r="I30" s="178"/>
      <c r="J30" s="178"/>
      <c r="K30" s="52"/>
      <c r="L30" s="179"/>
      <c r="M30" s="179"/>
      <c r="N30" s="179"/>
      <c r="O30" s="180" t="str">
        <f t="shared" ref="O30:O34" si="22">IF($L30="","",$I30*$L30)</f>
        <v/>
      </c>
      <c r="P30" s="180"/>
      <c r="Q30" s="180"/>
      <c r="R30" s="176" t="str">
        <f t="shared" si="9"/>
        <v/>
      </c>
      <c r="S30" s="176"/>
      <c r="T30" s="210">
        <f t="shared" si="10"/>
        <v>0</v>
      </c>
      <c r="U30" s="210"/>
      <c r="V30" s="210"/>
      <c r="W30" s="210"/>
      <c r="X30" s="210"/>
      <c r="Y30" s="210"/>
      <c r="Z30" s="271">
        <f t="shared" si="11"/>
        <v>0</v>
      </c>
      <c r="AA30" s="271"/>
      <c r="AB30" s="81">
        <f t="shared" si="12"/>
        <v>0</v>
      </c>
      <c r="AC30" s="212">
        <f t="shared" si="13"/>
        <v>0</v>
      </c>
      <c r="AD30" s="212"/>
      <c r="AE30" s="212"/>
      <c r="AF30" s="212">
        <f t="shared" si="14"/>
        <v>0</v>
      </c>
      <c r="AG30" s="212"/>
      <c r="AH30" s="212"/>
      <c r="AI30" s="176" t="str">
        <f t="shared" si="15"/>
        <v/>
      </c>
      <c r="AJ30" s="209"/>
      <c r="AK30" s="210">
        <f t="shared" si="16"/>
        <v>0</v>
      </c>
      <c r="AL30" s="210"/>
      <c r="AM30" s="210"/>
      <c r="AN30" s="210"/>
      <c r="AO30" s="210"/>
      <c r="AP30" s="210"/>
      <c r="AQ30" s="211">
        <f t="shared" si="17"/>
        <v>0</v>
      </c>
      <c r="AR30" s="211"/>
      <c r="AS30" s="81">
        <f t="shared" si="18"/>
        <v>0</v>
      </c>
      <c r="AT30" s="212">
        <f t="shared" si="19"/>
        <v>0</v>
      </c>
      <c r="AU30" s="212"/>
      <c r="AV30" s="212"/>
      <c r="AW30" s="212">
        <f t="shared" si="20"/>
        <v>0</v>
      </c>
      <c r="AX30" s="212"/>
      <c r="AY30" s="212"/>
      <c r="AZ30" s="176" t="str">
        <f t="shared" si="3"/>
        <v/>
      </c>
      <c r="BA30" s="209"/>
      <c r="BB30" s="210">
        <f t="shared" si="21"/>
        <v>0</v>
      </c>
      <c r="BC30" s="210"/>
      <c r="BD30" s="210"/>
      <c r="BE30" s="210"/>
      <c r="BF30" s="210"/>
      <c r="BG30" s="210"/>
      <c r="BH30" s="211">
        <f t="shared" si="4"/>
        <v>0</v>
      </c>
      <c r="BI30" s="211"/>
      <c r="BJ30" s="81">
        <f t="shared" si="5"/>
        <v>0</v>
      </c>
      <c r="BK30" s="212">
        <f t="shared" si="6"/>
        <v>0</v>
      </c>
      <c r="BL30" s="212"/>
      <c r="BM30" s="212"/>
      <c r="BN30" s="212">
        <f t="shared" si="7"/>
        <v>0</v>
      </c>
      <c r="BO30" s="212"/>
      <c r="BP30" s="212"/>
    </row>
    <row r="31" spans="1:68">
      <c r="A31" s="176" t="str">
        <f t="shared" si="8"/>
        <v/>
      </c>
      <c r="B31" s="176"/>
      <c r="C31" s="177"/>
      <c r="D31" s="177"/>
      <c r="E31" s="177"/>
      <c r="F31" s="177"/>
      <c r="G31" s="177"/>
      <c r="H31" s="177"/>
      <c r="I31" s="178"/>
      <c r="J31" s="178"/>
      <c r="K31" s="52"/>
      <c r="L31" s="179"/>
      <c r="M31" s="179"/>
      <c r="N31" s="179"/>
      <c r="O31" s="180" t="str">
        <f t="shared" si="22"/>
        <v/>
      </c>
      <c r="P31" s="180"/>
      <c r="Q31" s="180"/>
      <c r="R31" s="176" t="str">
        <f t="shared" si="9"/>
        <v/>
      </c>
      <c r="S31" s="176"/>
      <c r="T31" s="210">
        <f t="shared" si="10"/>
        <v>0</v>
      </c>
      <c r="U31" s="210"/>
      <c r="V31" s="210"/>
      <c r="W31" s="210"/>
      <c r="X31" s="210"/>
      <c r="Y31" s="210"/>
      <c r="Z31" s="271">
        <f t="shared" si="11"/>
        <v>0</v>
      </c>
      <c r="AA31" s="271"/>
      <c r="AB31" s="81">
        <f t="shared" si="12"/>
        <v>0</v>
      </c>
      <c r="AC31" s="212">
        <f t="shared" si="13"/>
        <v>0</v>
      </c>
      <c r="AD31" s="212"/>
      <c r="AE31" s="212"/>
      <c r="AF31" s="212">
        <f t="shared" si="14"/>
        <v>0</v>
      </c>
      <c r="AG31" s="212"/>
      <c r="AH31" s="212"/>
      <c r="AI31" s="176" t="str">
        <f t="shared" si="15"/>
        <v/>
      </c>
      <c r="AJ31" s="209"/>
      <c r="AK31" s="210">
        <f t="shared" si="16"/>
        <v>0</v>
      </c>
      <c r="AL31" s="210"/>
      <c r="AM31" s="210"/>
      <c r="AN31" s="210"/>
      <c r="AO31" s="210"/>
      <c r="AP31" s="210"/>
      <c r="AQ31" s="211">
        <f t="shared" si="17"/>
        <v>0</v>
      </c>
      <c r="AR31" s="211"/>
      <c r="AS31" s="81">
        <f t="shared" si="18"/>
        <v>0</v>
      </c>
      <c r="AT31" s="212">
        <f t="shared" si="19"/>
        <v>0</v>
      </c>
      <c r="AU31" s="212"/>
      <c r="AV31" s="212"/>
      <c r="AW31" s="212">
        <f t="shared" si="20"/>
        <v>0</v>
      </c>
      <c r="AX31" s="212"/>
      <c r="AY31" s="212"/>
      <c r="AZ31" s="176" t="str">
        <f t="shared" si="3"/>
        <v/>
      </c>
      <c r="BA31" s="209"/>
      <c r="BB31" s="210">
        <f t="shared" si="21"/>
        <v>0</v>
      </c>
      <c r="BC31" s="210"/>
      <c r="BD31" s="210"/>
      <c r="BE31" s="210"/>
      <c r="BF31" s="210"/>
      <c r="BG31" s="210"/>
      <c r="BH31" s="211">
        <f t="shared" si="4"/>
        <v>0</v>
      </c>
      <c r="BI31" s="211"/>
      <c r="BJ31" s="81">
        <f t="shared" si="5"/>
        <v>0</v>
      </c>
      <c r="BK31" s="212">
        <f t="shared" si="6"/>
        <v>0</v>
      </c>
      <c r="BL31" s="212"/>
      <c r="BM31" s="212"/>
      <c r="BN31" s="212">
        <f t="shared" si="7"/>
        <v>0</v>
      </c>
      <c r="BO31" s="212"/>
      <c r="BP31" s="212"/>
    </row>
    <row r="32" spans="1:68">
      <c r="A32" s="176" t="str">
        <f t="shared" si="8"/>
        <v/>
      </c>
      <c r="B32" s="176"/>
      <c r="C32" s="177"/>
      <c r="D32" s="177"/>
      <c r="E32" s="177"/>
      <c r="F32" s="177"/>
      <c r="G32" s="177"/>
      <c r="H32" s="177"/>
      <c r="I32" s="178"/>
      <c r="J32" s="178"/>
      <c r="K32" s="52"/>
      <c r="L32" s="179"/>
      <c r="M32" s="179"/>
      <c r="N32" s="179"/>
      <c r="O32" s="180" t="str">
        <f t="shared" si="22"/>
        <v/>
      </c>
      <c r="P32" s="180"/>
      <c r="Q32" s="180"/>
      <c r="R32" s="176" t="str">
        <f t="shared" si="9"/>
        <v/>
      </c>
      <c r="S32" s="176"/>
      <c r="T32" s="210">
        <f t="shared" si="10"/>
        <v>0</v>
      </c>
      <c r="U32" s="210"/>
      <c r="V32" s="210"/>
      <c r="W32" s="210"/>
      <c r="X32" s="210"/>
      <c r="Y32" s="210"/>
      <c r="Z32" s="271">
        <f t="shared" si="11"/>
        <v>0</v>
      </c>
      <c r="AA32" s="271"/>
      <c r="AB32" s="81">
        <f t="shared" si="12"/>
        <v>0</v>
      </c>
      <c r="AC32" s="212">
        <f t="shared" si="13"/>
        <v>0</v>
      </c>
      <c r="AD32" s="212"/>
      <c r="AE32" s="212"/>
      <c r="AF32" s="212">
        <f t="shared" si="14"/>
        <v>0</v>
      </c>
      <c r="AG32" s="212"/>
      <c r="AH32" s="212"/>
      <c r="AI32" s="176" t="str">
        <f t="shared" si="15"/>
        <v/>
      </c>
      <c r="AJ32" s="209"/>
      <c r="AK32" s="210">
        <f t="shared" si="16"/>
        <v>0</v>
      </c>
      <c r="AL32" s="210"/>
      <c r="AM32" s="210"/>
      <c r="AN32" s="210"/>
      <c r="AO32" s="210"/>
      <c r="AP32" s="210"/>
      <c r="AQ32" s="211">
        <f t="shared" si="17"/>
        <v>0</v>
      </c>
      <c r="AR32" s="211"/>
      <c r="AS32" s="81">
        <f t="shared" si="18"/>
        <v>0</v>
      </c>
      <c r="AT32" s="212">
        <f t="shared" si="19"/>
        <v>0</v>
      </c>
      <c r="AU32" s="212"/>
      <c r="AV32" s="212"/>
      <c r="AW32" s="212">
        <f t="shared" si="20"/>
        <v>0</v>
      </c>
      <c r="AX32" s="212"/>
      <c r="AY32" s="212"/>
      <c r="AZ32" s="176" t="str">
        <f t="shared" si="3"/>
        <v/>
      </c>
      <c r="BA32" s="209"/>
      <c r="BB32" s="210">
        <f t="shared" si="21"/>
        <v>0</v>
      </c>
      <c r="BC32" s="210"/>
      <c r="BD32" s="210"/>
      <c r="BE32" s="210"/>
      <c r="BF32" s="210"/>
      <c r="BG32" s="210"/>
      <c r="BH32" s="211">
        <f t="shared" si="4"/>
        <v>0</v>
      </c>
      <c r="BI32" s="211"/>
      <c r="BJ32" s="81">
        <f t="shared" si="5"/>
        <v>0</v>
      </c>
      <c r="BK32" s="212">
        <f t="shared" si="6"/>
        <v>0</v>
      </c>
      <c r="BL32" s="212"/>
      <c r="BM32" s="212"/>
      <c r="BN32" s="212">
        <f t="shared" si="7"/>
        <v>0</v>
      </c>
      <c r="BO32" s="212"/>
      <c r="BP32" s="212"/>
    </row>
    <row r="33" spans="1:68">
      <c r="A33" s="176" t="str">
        <f t="shared" si="8"/>
        <v/>
      </c>
      <c r="B33" s="176"/>
      <c r="C33" s="177"/>
      <c r="D33" s="177"/>
      <c r="E33" s="177"/>
      <c r="F33" s="177"/>
      <c r="G33" s="177"/>
      <c r="H33" s="177"/>
      <c r="I33" s="178"/>
      <c r="J33" s="178"/>
      <c r="K33" s="52"/>
      <c r="L33" s="179"/>
      <c r="M33" s="179"/>
      <c r="N33" s="179"/>
      <c r="O33" s="180" t="str">
        <f t="shared" si="22"/>
        <v/>
      </c>
      <c r="P33" s="180"/>
      <c r="Q33" s="180"/>
      <c r="R33" s="176" t="str">
        <f t="shared" si="9"/>
        <v/>
      </c>
      <c r="S33" s="176"/>
      <c r="T33" s="210">
        <f t="shared" si="10"/>
        <v>0</v>
      </c>
      <c r="U33" s="210"/>
      <c r="V33" s="210"/>
      <c r="W33" s="210"/>
      <c r="X33" s="210"/>
      <c r="Y33" s="210"/>
      <c r="Z33" s="271">
        <f t="shared" si="11"/>
        <v>0</v>
      </c>
      <c r="AA33" s="271"/>
      <c r="AB33" s="81">
        <f t="shared" si="12"/>
        <v>0</v>
      </c>
      <c r="AC33" s="212">
        <f t="shared" si="13"/>
        <v>0</v>
      </c>
      <c r="AD33" s="212"/>
      <c r="AE33" s="212"/>
      <c r="AF33" s="212">
        <f t="shared" si="14"/>
        <v>0</v>
      </c>
      <c r="AG33" s="212"/>
      <c r="AH33" s="212"/>
      <c r="AI33" s="176" t="str">
        <f t="shared" si="15"/>
        <v/>
      </c>
      <c r="AJ33" s="209"/>
      <c r="AK33" s="210">
        <f t="shared" si="16"/>
        <v>0</v>
      </c>
      <c r="AL33" s="210"/>
      <c r="AM33" s="210"/>
      <c r="AN33" s="210"/>
      <c r="AO33" s="210"/>
      <c r="AP33" s="210"/>
      <c r="AQ33" s="211">
        <f t="shared" si="17"/>
        <v>0</v>
      </c>
      <c r="AR33" s="211"/>
      <c r="AS33" s="81">
        <f t="shared" si="18"/>
        <v>0</v>
      </c>
      <c r="AT33" s="212">
        <f t="shared" si="19"/>
        <v>0</v>
      </c>
      <c r="AU33" s="212"/>
      <c r="AV33" s="212"/>
      <c r="AW33" s="212">
        <f t="shared" si="20"/>
        <v>0</v>
      </c>
      <c r="AX33" s="212"/>
      <c r="AY33" s="212"/>
      <c r="AZ33" s="176" t="str">
        <f t="shared" si="3"/>
        <v/>
      </c>
      <c r="BA33" s="209"/>
      <c r="BB33" s="210">
        <f t="shared" si="21"/>
        <v>0</v>
      </c>
      <c r="BC33" s="210"/>
      <c r="BD33" s="210"/>
      <c r="BE33" s="210"/>
      <c r="BF33" s="210"/>
      <c r="BG33" s="210"/>
      <c r="BH33" s="211">
        <f t="shared" si="4"/>
        <v>0</v>
      </c>
      <c r="BI33" s="211"/>
      <c r="BJ33" s="81">
        <f t="shared" si="5"/>
        <v>0</v>
      </c>
      <c r="BK33" s="212">
        <f t="shared" si="6"/>
        <v>0</v>
      </c>
      <c r="BL33" s="212"/>
      <c r="BM33" s="212"/>
      <c r="BN33" s="212">
        <f t="shared" si="7"/>
        <v>0</v>
      </c>
      <c r="BO33" s="212"/>
      <c r="BP33" s="212"/>
    </row>
    <row r="34" spans="1:68" ht="19.5" thickBot="1">
      <c r="A34" s="176" t="str">
        <f t="shared" si="8"/>
        <v/>
      </c>
      <c r="B34" s="176"/>
      <c r="C34" s="177"/>
      <c r="D34" s="177"/>
      <c r="E34" s="177"/>
      <c r="F34" s="177"/>
      <c r="G34" s="177"/>
      <c r="H34" s="177"/>
      <c r="I34" s="178"/>
      <c r="J34" s="178"/>
      <c r="K34" s="52"/>
      <c r="L34" s="179"/>
      <c r="M34" s="179"/>
      <c r="N34" s="179"/>
      <c r="O34" s="180" t="str">
        <f t="shared" si="22"/>
        <v/>
      </c>
      <c r="P34" s="180"/>
      <c r="Q34" s="180"/>
      <c r="R34" s="176" t="str">
        <f t="shared" si="9"/>
        <v/>
      </c>
      <c r="S34" s="176"/>
      <c r="T34" s="210">
        <f t="shared" si="10"/>
        <v>0</v>
      </c>
      <c r="U34" s="210"/>
      <c r="V34" s="210"/>
      <c r="W34" s="210"/>
      <c r="X34" s="210"/>
      <c r="Y34" s="210"/>
      <c r="Z34" s="271">
        <f t="shared" si="11"/>
        <v>0</v>
      </c>
      <c r="AA34" s="271"/>
      <c r="AB34" s="81">
        <f t="shared" si="12"/>
        <v>0</v>
      </c>
      <c r="AC34" s="212">
        <f t="shared" si="13"/>
        <v>0</v>
      </c>
      <c r="AD34" s="212"/>
      <c r="AE34" s="212"/>
      <c r="AF34" s="212">
        <f t="shared" si="14"/>
        <v>0</v>
      </c>
      <c r="AG34" s="212"/>
      <c r="AH34" s="212"/>
      <c r="AI34" s="176" t="str">
        <f t="shared" si="15"/>
        <v/>
      </c>
      <c r="AJ34" s="209"/>
      <c r="AK34" s="210">
        <f t="shared" si="16"/>
        <v>0</v>
      </c>
      <c r="AL34" s="210"/>
      <c r="AM34" s="210"/>
      <c r="AN34" s="210"/>
      <c r="AO34" s="210"/>
      <c r="AP34" s="210"/>
      <c r="AQ34" s="211">
        <f t="shared" si="17"/>
        <v>0</v>
      </c>
      <c r="AR34" s="211"/>
      <c r="AS34" s="81">
        <f t="shared" si="18"/>
        <v>0</v>
      </c>
      <c r="AT34" s="212">
        <f t="shared" si="19"/>
        <v>0</v>
      </c>
      <c r="AU34" s="212"/>
      <c r="AV34" s="212"/>
      <c r="AW34" s="212">
        <f t="shared" si="20"/>
        <v>0</v>
      </c>
      <c r="AX34" s="212"/>
      <c r="AY34" s="212"/>
      <c r="AZ34" s="176" t="str">
        <f t="shared" si="3"/>
        <v/>
      </c>
      <c r="BA34" s="209"/>
      <c r="BB34" s="210">
        <f t="shared" si="21"/>
        <v>0</v>
      </c>
      <c r="BC34" s="210"/>
      <c r="BD34" s="210"/>
      <c r="BE34" s="210"/>
      <c r="BF34" s="210"/>
      <c r="BG34" s="210"/>
      <c r="BH34" s="211">
        <f t="shared" si="4"/>
        <v>0</v>
      </c>
      <c r="BI34" s="211"/>
      <c r="BJ34" s="81">
        <f t="shared" si="5"/>
        <v>0</v>
      </c>
      <c r="BK34" s="212">
        <f t="shared" si="6"/>
        <v>0</v>
      </c>
      <c r="BL34" s="212"/>
      <c r="BM34" s="212"/>
      <c r="BN34" s="212">
        <f t="shared" si="7"/>
        <v>0</v>
      </c>
      <c r="BO34" s="212"/>
      <c r="BP34" s="212"/>
    </row>
    <row r="35" spans="1:68" ht="19.5" thickTop="1">
      <c r="A35" s="174" t="s">
        <v>35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6"/>
      <c r="O35" s="175" t="str">
        <f>IF(SUM(O28:Q34)=0,"",SUM(O28:Q34))</f>
        <v/>
      </c>
      <c r="P35" s="175"/>
      <c r="Q35" s="175"/>
      <c r="R35" s="213" t="s">
        <v>35</v>
      </c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5"/>
      <c r="AF35" s="175" t="str">
        <f>IF(SUM(AF28:AH34)=0,"",SUM(AF28:AH34))</f>
        <v/>
      </c>
      <c r="AG35" s="175"/>
      <c r="AH35" s="175"/>
      <c r="AI35" s="213" t="s">
        <v>35</v>
      </c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5"/>
      <c r="AW35" s="175" t="str">
        <f>IF(SUM(AW28:AY34)=0,"",SUM(AW28:AY34))</f>
        <v/>
      </c>
      <c r="AX35" s="175"/>
      <c r="AY35" s="175"/>
      <c r="AZ35" s="213" t="s">
        <v>35</v>
      </c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5"/>
      <c r="BN35" s="175" t="str">
        <f>IF(SUM(BN28:BP34)=0,"",SUM(BN28:BP34))</f>
        <v/>
      </c>
      <c r="BO35" s="175"/>
      <c r="BP35" s="175"/>
    </row>
    <row r="36" spans="1:68">
      <c r="A36" s="176" t="str">
        <f>IF(C36="","",$N$1)</f>
        <v/>
      </c>
      <c r="B36" s="176"/>
      <c r="C36" s="177"/>
      <c r="D36" s="177"/>
      <c r="E36" s="177"/>
      <c r="F36" s="177"/>
      <c r="G36" s="177"/>
      <c r="H36" s="177"/>
      <c r="I36" s="178"/>
      <c r="J36" s="178"/>
      <c r="K36" s="52"/>
      <c r="L36" s="179"/>
      <c r="M36" s="179"/>
      <c r="N36" s="179"/>
      <c r="O36" s="180" t="str">
        <f>IF($L36="","",$I36*$L36)</f>
        <v/>
      </c>
      <c r="P36" s="180"/>
      <c r="Q36" s="180"/>
      <c r="R36" s="176" t="str">
        <f>$A36</f>
        <v/>
      </c>
      <c r="S36" s="176"/>
      <c r="T36" s="210">
        <f>$C36</f>
        <v>0</v>
      </c>
      <c r="U36" s="210"/>
      <c r="V36" s="210"/>
      <c r="W36" s="210"/>
      <c r="X36" s="210"/>
      <c r="Y36" s="210"/>
      <c r="Z36" s="271">
        <f>$I36</f>
        <v>0</v>
      </c>
      <c r="AA36" s="271"/>
      <c r="AB36" s="81">
        <f>$K36</f>
        <v>0</v>
      </c>
      <c r="AC36" s="212">
        <f>$L36</f>
        <v>0</v>
      </c>
      <c r="AD36" s="212"/>
      <c r="AE36" s="212"/>
      <c r="AF36" s="212" t="str">
        <f>$O36</f>
        <v/>
      </c>
      <c r="AG36" s="212"/>
      <c r="AH36" s="212"/>
      <c r="AI36" s="176" t="str">
        <f t="shared" ref="AI36:AI37" si="23">IF($R36="","",$R36)</f>
        <v/>
      </c>
      <c r="AJ36" s="209"/>
      <c r="AK36" s="210">
        <f t="shared" si="16"/>
        <v>0</v>
      </c>
      <c r="AL36" s="210"/>
      <c r="AM36" s="210"/>
      <c r="AN36" s="210"/>
      <c r="AO36" s="210"/>
      <c r="AP36" s="210"/>
      <c r="AQ36" s="211">
        <f t="shared" si="17"/>
        <v>0</v>
      </c>
      <c r="AR36" s="211"/>
      <c r="AS36" s="81">
        <f t="shared" si="18"/>
        <v>0</v>
      </c>
      <c r="AT36" s="212">
        <f t="shared" ref="AT36:AT37" si="24">$AC36</f>
        <v>0</v>
      </c>
      <c r="AU36" s="212"/>
      <c r="AV36" s="212"/>
      <c r="AW36" s="212" t="str">
        <f t="shared" ref="AW36:AW37" si="25">$AF36</f>
        <v/>
      </c>
      <c r="AX36" s="212"/>
      <c r="AY36" s="212"/>
      <c r="AZ36" s="176" t="str">
        <f t="shared" ref="AZ36:AZ37" si="26">IF($R36="","",$R36)</f>
        <v/>
      </c>
      <c r="BA36" s="209"/>
      <c r="BB36" s="210">
        <f t="shared" ref="BB36:BB37" si="27">$T36</f>
        <v>0</v>
      </c>
      <c r="BC36" s="210"/>
      <c r="BD36" s="210"/>
      <c r="BE36" s="210"/>
      <c r="BF36" s="210"/>
      <c r="BG36" s="210"/>
      <c r="BH36" s="211">
        <f t="shared" ref="BH36:BH37" si="28">$Z36</f>
        <v>0</v>
      </c>
      <c r="BI36" s="211"/>
      <c r="BJ36" s="81">
        <f t="shared" ref="BJ36:BJ37" si="29">$AB36</f>
        <v>0</v>
      </c>
      <c r="BK36" s="212">
        <f t="shared" ref="BK36:BK37" si="30">$AC36</f>
        <v>0</v>
      </c>
      <c r="BL36" s="212"/>
      <c r="BM36" s="212"/>
      <c r="BN36" s="212" t="str">
        <f t="shared" ref="BN36:BN37" si="31">$AF36</f>
        <v/>
      </c>
      <c r="BO36" s="212"/>
      <c r="BP36" s="212"/>
    </row>
    <row r="37" spans="1:68" ht="19.5" thickBot="1">
      <c r="A37" s="176" t="str">
        <f>IF(C37="","",$N$1)</f>
        <v/>
      </c>
      <c r="B37" s="176"/>
      <c r="C37" s="177"/>
      <c r="D37" s="177"/>
      <c r="E37" s="177"/>
      <c r="F37" s="177"/>
      <c r="G37" s="177"/>
      <c r="H37" s="177"/>
      <c r="I37" s="178"/>
      <c r="J37" s="178"/>
      <c r="K37" s="52"/>
      <c r="L37" s="179"/>
      <c r="M37" s="179"/>
      <c r="N37" s="179"/>
      <c r="O37" s="180" t="str">
        <f>IF($L37="","",$I37*$L37)</f>
        <v/>
      </c>
      <c r="P37" s="180"/>
      <c r="Q37" s="180"/>
      <c r="R37" s="176" t="str">
        <f>$A37</f>
        <v/>
      </c>
      <c r="S37" s="176"/>
      <c r="T37" s="210">
        <f>$C37</f>
        <v>0</v>
      </c>
      <c r="U37" s="210"/>
      <c r="V37" s="210"/>
      <c r="W37" s="210"/>
      <c r="X37" s="210"/>
      <c r="Y37" s="210"/>
      <c r="Z37" s="271">
        <f>$I37</f>
        <v>0</v>
      </c>
      <c r="AA37" s="271"/>
      <c r="AB37" s="81">
        <f>$K37</f>
        <v>0</v>
      </c>
      <c r="AC37" s="212">
        <f>$L37</f>
        <v>0</v>
      </c>
      <c r="AD37" s="212"/>
      <c r="AE37" s="212"/>
      <c r="AF37" s="212" t="str">
        <f>$O37</f>
        <v/>
      </c>
      <c r="AG37" s="212"/>
      <c r="AH37" s="212"/>
      <c r="AI37" s="176" t="str">
        <f t="shared" si="23"/>
        <v/>
      </c>
      <c r="AJ37" s="209"/>
      <c r="AK37" s="210">
        <f t="shared" si="16"/>
        <v>0</v>
      </c>
      <c r="AL37" s="210"/>
      <c r="AM37" s="210"/>
      <c r="AN37" s="210"/>
      <c r="AO37" s="210"/>
      <c r="AP37" s="210"/>
      <c r="AQ37" s="211">
        <f t="shared" si="17"/>
        <v>0</v>
      </c>
      <c r="AR37" s="211"/>
      <c r="AS37" s="81">
        <f t="shared" si="18"/>
        <v>0</v>
      </c>
      <c r="AT37" s="212">
        <f t="shared" si="24"/>
        <v>0</v>
      </c>
      <c r="AU37" s="212"/>
      <c r="AV37" s="212"/>
      <c r="AW37" s="212" t="str">
        <f t="shared" si="25"/>
        <v/>
      </c>
      <c r="AX37" s="212"/>
      <c r="AY37" s="212"/>
      <c r="AZ37" s="176" t="str">
        <f t="shared" si="26"/>
        <v/>
      </c>
      <c r="BA37" s="209"/>
      <c r="BB37" s="210">
        <f t="shared" si="27"/>
        <v>0</v>
      </c>
      <c r="BC37" s="210"/>
      <c r="BD37" s="210"/>
      <c r="BE37" s="210"/>
      <c r="BF37" s="210"/>
      <c r="BG37" s="210"/>
      <c r="BH37" s="211">
        <f t="shared" si="28"/>
        <v>0</v>
      </c>
      <c r="BI37" s="211"/>
      <c r="BJ37" s="81">
        <f t="shared" si="29"/>
        <v>0</v>
      </c>
      <c r="BK37" s="212">
        <f t="shared" si="30"/>
        <v>0</v>
      </c>
      <c r="BL37" s="212"/>
      <c r="BM37" s="212"/>
      <c r="BN37" s="212" t="str">
        <f t="shared" si="31"/>
        <v/>
      </c>
      <c r="BO37" s="212"/>
      <c r="BP37" s="212"/>
    </row>
    <row r="38" spans="1:68" ht="19.5" thickTop="1">
      <c r="A38" s="174" t="s">
        <v>34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6"/>
      <c r="O38" s="175" t="str">
        <f>IF(SUM(O36:Q37)=0,"",SUM(O36:Q37))</f>
        <v/>
      </c>
      <c r="P38" s="175"/>
      <c r="Q38" s="175"/>
      <c r="R38" s="213" t="s">
        <v>34</v>
      </c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5"/>
      <c r="AF38" s="175" t="str">
        <f>IF(SUM(AF36:AH37)=0,"",SUM(AF36:AH37))</f>
        <v/>
      </c>
      <c r="AG38" s="175"/>
      <c r="AH38" s="175"/>
      <c r="AI38" s="213" t="s">
        <v>34</v>
      </c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5"/>
      <c r="AW38" s="175" t="str">
        <f>IF(SUM(AW36:AY37)=0,"",SUM(AW36:AY37))</f>
        <v/>
      </c>
      <c r="AX38" s="175"/>
      <c r="AY38" s="175"/>
      <c r="AZ38" s="213" t="s">
        <v>34</v>
      </c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5"/>
      <c r="BN38" s="175" t="str">
        <f>IF(SUM(BN36:BP37)=0,"",SUM(BN36:BP37))</f>
        <v/>
      </c>
      <c r="BO38" s="175"/>
      <c r="BP38" s="175"/>
    </row>
    <row r="39" spans="1:68">
      <c r="A39" s="176" t="str">
        <f>IF(C39="","",$N$1)</f>
        <v/>
      </c>
      <c r="B39" s="176"/>
      <c r="C39" s="177"/>
      <c r="D39" s="177"/>
      <c r="E39" s="177"/>
      <c r="F39" s="177"/>
      <c r="G39" s="177"/>
      <c r="H39" s="177"/>
      <c r="I39" s="178"/>
      <c r="J39" s="178"/>
      <c r="K39" s="52"/>
      <c r="L39" s="179"/>
      <c r="M39" s="179"/>
      <c r="N39" s="179"/>
      <c r="O39" s="180" t="str">
        <f>IF($L39="","",$I39*$L39)</f>
        <v/>
      </c>
      <c r="P39" s="180"/>
      <c r="Q39" s="180"/>
      <c r="R39" s="176" t="str">
        <f>$A39</f>
        <v/>
      </c>
      <c r="S39" s="176"/>
      <c r="T39" s="210">
        <f>$C39</f>
        <v>0</v>
      </c>
      <c r="U39" s="210"/>
      <c r="V39" s="210"/>
      <c r="W39" s="210"/>
      <c r="X39" s="210"/>
      <c r="Y39" s="210"/>
      <c r="Z39" s="271">
        <f>$I39</f>
        <v>0</v>
      </c>
      <c r="AA39" s="271"/>
      <c r="AB39" s="81">
        <f>$K39</f>
        <v>0</v>
      </c>
      <c r="AC39" s="212">
        <f>$L39</f>
        <v>0</v>
      </c>
      <c r="AD39" s="212"/>
      <c r="AE39" s="212"/>
      <c r="AF39" s="212" t="str">
        <f>$O39</f>
        <v/>
      </c>
      <c r="AG39" s="212"/>
      <c r="AH39" s="212"/>
      <c r="AI39" s="176" t="str">
        <f t="shared" ref="AI39:AI40" si="32">IF($R39="","",$R39)</f>
        <v/>
      </c>
      <c r="AJ39" s="209"/>
      <c r="AK39" s="210">
        <f t="shared" si="16"/>
        <v>0</v>
      </c>
      <c r="AL39" s="210"/>
      <c r="AM39" s="210"/>
      <c r="AN39" s="210"/>
      <c r="AO39" s="210"/>
      <c r="AP39" s="210"/>
      <c r="AQ39" s="211">
        <f t="shared" si="17"/>
        <v>0</v>
      </c>
      <c r="AR39" s="211"/>
      <c r="AS39" s="81">
        <f t="shared" si="18"/>
        <v>0</v>
      </c>
      <c r="AT39" s="212">
        <f t="shared" ref="AT39:AT40" si="33">$AC39</f>
        <v>0</v>
      </c>
      <c r="AU39" s="212"/>
      <c r="AV39" s="212"/>
      <c r="AW39" s="212" t="str">
        <f t="shared" ref="AW39:AW40" si="34">$AF39</f>
        <v/>
      </c>
      <c r="AX39" s="212"/>
      <c r="AY39" s="212"/>
      <c r="AZ39" s="176" t="str">
        <f t="shared" ref="AZ39:AZ40" si="35">IF($R39="","",$R39)</f>
        <v/>
      </c>
      <c r="BA39" s="209"/>
      <c r="BB39" s="210">
        <f t="shared" ref="BB39:BB40" si="36">$T39</f>
        <v>0</v>
      </c>
      <c r="BC39" s="210"/>
      <c r="BD39" s="210"/>
      <c r="BE39" s="210"/>
      <c r="BF39" s="210"/>
      <c r="BG39" s="210"/>
      <c r="BH39" s="211">
        <f>$Z39</f>
        <v>0</v>
      </c>
      <c r="BI39" s="211"/>
      <c r="BJ39" s="81">
        <f t="shared" ref="BJ39:BJ40" si="37">$AB39</f>
        <v>0</v>
      </c>
      <c r="BK39" s="212">
        <f t="shared" ref="BK39:BK40" si="38">$AC39</f>
        <v>0</v>
      </c>
      <c r="BL39" s="212"/>
      <c r="BM39" s="212"/>
      <c r="BN39" s="212" t="str">
        <f t="shared" ref="BN39:BN40" si="39">$AF39</f>
        <v/>
      </c>
      <c r="BO39" s="212"/>
      <c r="BP39" s="212"/>
    </row>
    <row r="40" spans="1:68" ht="19.5" thickBot="1">
      <c r="A40" s="176" t="str">
        <f>IF(C40="","",$N$1)</f>
        <v/>
      </c>
      <c r="B40" s="176"/>
      <c r="C40" s="181"/>
      <c r="D40" s="181"/>
      <c r="E40" s="181"/>
      <c r="F40" s="181"/>
      <c r="G40" s="181"/>
      <c r="H40" s="181"/>
      <c r="I40" s="182"/>
      <c r="J40" s="182"/>
      <c r="K40" s="52"/>
      <c r="L40" s="179"/>
      <c r="M40" s="179"/>
      <c r="N40" s="179"/>
      <c r="O40" s="180" t="str">
        <f>IF($L40="","",$I40*$L40)</f>
        <v/>
      </c>
      <c r="P40" s="180"/>
      <c r="Q40" s="180"/>
      <c r="R40" s="176" t="str">
        <f>$A40</f>
        <v/>
      </c>
      <c r="S40" s="176"/>
      <c r="T40" s="210">
        <f>$C40</f>
        <v>0</v>
      </c>
      <c r="U40" s="210"/>
      <c r="V40" s="210"/>
      <c r="W40" s="210"/>
      <c r="X40" s="210"/>
      <c r="Y40" s="210"/>
      <c r="Z40" s="271">
        <f>$I40</f>
        <v>0</v>
      </c>
      <c r="AA40" s="271"/>
      <c r="AB40" s="81">
        <f>$K40</f>
        <v>0</v>
      </c>
      <c r="AC40" s="212">
        <f>$L40</f>
        <v>0</v>
      </c>
      <c r="AD40" s="212"/>
      <c r="AE40" s="212"/>
      <c r="AF40" s="212" t="str">
        <f>$O40</f>
        <v/>
      </c>
      <c r="AG40" s="212"/>
      <c r="AH40" s="212"/>
      <c r="AI40" s="176" t="str">
        <f t="shared" si="32"/>
        <v/>
      </c>
      <c r="AJ40" s="209"/>
      <c r="AK40" s="210">
        <f t="shared" si="16"/>
        <v>0</v>
      </c>
      <c r="AL40" s="210"/>
      <c r="AM40" s="210"/>
      <c r="AN40" s="210"/>
      <c r="AO40" s="210"/>
      <c r="AP40" s="210"/>
      <c r="AQ40" s="211">
        <f t="shared" si="17"/>
        <v>0</v>
      </c>
      <c r="AR40" s="211"/>
      <c r="AS40" s="81">
        <f t="shared" si="18"/>
        <v>0</v>
      </c>
      <c r="AT40" s="212">
        <f t="shared" si="33"/>
        <v>0</v>
      </c>
      <c r="AU40" s="212"/>
      <c r="AV40" s="212"/>
      <c r="AW40" s="212" t="str">
        <f t="shared" si="34"/>
        <v/>
      </c>
      <c r="AX40" s="212"/>
      <c r="AY40" s="212"/>
      <c r="AZ40" s="176" t="str">
        <f t="shared" si="35"/>
        <v/>
      </c>
      <c r="BA40" s="209"/>
      <c r="BB40" s="210">
        <f t="shared" si="36"/>
        <v>0</v>
      </c>
      <c r="BC40" s="210"/>
      <c r="BD40" s="210"/>
      <c r="BE40" s="210"/>
      <c r="BF40" s="210"/>
      <c r="BG40" s="210"/>
      <c r="BH40" s="211">
        <f>$Z40</f>
        <v>0</v>
      </c>
      <c r="BI40" s="211"/>
      <c r="BJ40" s="81">
        <f t="shared" si="37"/>
        <v>0</v>
      </c>
      <c r="BK40" s="212">
        <f t="shared" si="38"/>
        <v>0</v>
      </c>
      <c r="BL40" s="212"/>
      <c r="BM40" s="212"/>
      <c r="BN40" s="212" t="str">
        <f t="shared" si="39"/>
        <v/>
      </c>
      <c r="BO40" s="212"/>
      <c r="BP40" s="212"/>
    </row>
    <row r="41" spans="1:68" ht="19.5" thickTop="1">
      <c r="A41" s="174" t="s">
        <v>33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6"/>
      <c r="O41" s="175" t="str">
        <f>IF(SUM(O39:Q40)=0,"",SUM(O39:Q40))</f>
        <v/>
      </c>
      <c r="P41" s="175"/>
      <c r="Q41" s="175"/>
      <c r="R41" s="213" t="s">
        <v>33</v>
      </c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5"/>
      <c r="AF41" s="175" t="str">
        <f>IF(SUM(AF39:AH40)=0,"",SUM(AF39:AH40))</f>
        <v/>
      </c>
      <c r="AG41" s="175"/>
      <c r="AH41" s="175"/>
      <c r="AI41" s="213" t="s">
        <v>33</v>
      </c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5"/>
      <c r="AW41" s="175" t="str">
        <f>IF(SUM(AW39:AY40)=0,"",SUM(AW39:AY40))</f>
        <v/>
      </c>
      <c r="AX41" s="175"/>
      <c r="AY41" s="175"/>
      <c r="AZ41" s="213" t="s">
        <v>33</v>
      </c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5"/>
      <c r="BN41" s="175" t="str">
        <f>IF(SUM(BN39:BP40)=0,"",SUM(BN39:BP40))</f>
        <v/>
      </c>
      <c r="BO41" s="175"/>
      <c r="BP41" s="175"/>
    </row>
    <row r="42" spans="1:68" ht="9.75" customHeight="1"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</row>
    <row r="43" spans="1:68">
      <c r="A43" s="94" t="s">
        <v>37</v>
      </c>
      <c r="B43" s="94"/>
      <c r="C43" s="45" t="s">
        <v>81</v>
      </c>
      <c r="D43" s="44"/>
      <c r="E43" s="44"/>
      <c r="F43" s="44"/>
      <c r="G43" s="44"/>
      <c r="H43" s="44"/>
      <c r="I43" s="46"/>
      <c r="J43" s="45" t="s">
        <v>61</v>
      </c>
      <c r="K43" s="44"/>
      <c r="L43" s="44"/>
      <c r="M43" s="16"/>
      <c r="N43" s="16"/>
      <c r="O43" s="16"/>
      <c r="P43" s="16"/>
      <c r="Q43" s="16"/>
      <c r="R43" s="208" t="s">
        <v>37</v>
      </c>
      <c r="S43" s="208"/>
      <c r="T43" s="82" t="s">
        <v>81</v>
      </c>
      <c r="U43" s="83"/>
      <c r="V43" s="83"/>
      <c r="W43" s="83"/>
      <c r="X43" s="83"/>
      <c r="Y43" s="83"/>
      <c r="Z43" s="84"/>
      <c r="AA43" s="82" t="s">
        <v>61</v>
      </c>
      <c r="AB43" s="83"/>
      <c r="AC43" s="83"/>
      <c r="AD43" s="63"/>
      <c r="AE43" s="63"/>
      <c r="AF43" s="63"/>
      <c r="AG43" s="63"/>
      <c r="AH43" s="63"/>
      <c r="AI43" s="208" t="s">
        <v>37</v>
      </c>
      <c r="AJ43" s="208"/>
      <c r="AK43" s="82" t="s">
        <v>81</v>
      </c>
      <c r="AL43" s="83"/>
      <c r="AM43" s="83"/>
      <c r="AN43" s="83"/>
      <c r="AO43" s="83"/>
      <c r="AP43" s="83"/>
      <c r="AQ43" s="84"/>
      <c r="AR43" s="82" t="s">
        <v>61</v>
      </c>
      <c r="AS43" s="83"/>
      <c r="AT43" s="83"/>
      <c r="AU43" s="63"/>
      <c r="AV43" s="63"/>
      <c r="AW43" s="63"/>
      <c r="AX43" s="63"/>
      <c r="AY43" s="63"/>
      <c r="AZ43" s="208" t="s">
        <v>37</v>
      </c>
      <c r="BA43" s="208"/>
      <c r="BB43" s="82" t="s">
        <v>81</v>
      </c>
      <c r="BC43" s="83"/>
      <c r="BD43" s="83"/>
      <c r="BE43" s="83"/>
      <c r="BF43" s="83"/>
      <c r="BG43" s="83"/>
      <c r="BH43" s="84"/>
      <c r="BI43" s="82" t="s">
        <v>61</v>
      </c>
      <c r="BJ43" s="83"/>
      <c r="BK43" s="83"/>
      <c r="BL43" s="63"/>
      <c r="BM43" s="63"/>
      <c r="BN43" s="63"/>
      <c r="BO43" s="63"/>
      <c r="BP43" s="63"/>
    </row>
  </sheetData>
  <sheetProtection algorithmName="SHA-512" hashValue="0j1Q8TGYG4tBSUlDfmmq0yxWNpduJ4jBcKRuzCCDCmH7UxwxOxqFhhxdrS7OBrVLXI8Rj6soulfECt0XlRcnsg==" saltValue="WuwPkQh1JcvgT6l56jFDFg==" spinCount="100000" sheet="1" objects="1" scenarios="1"/>
  <mergeCells count="526">
    <mergeCell ref="AZ2:BP2"/>
    <mergeCell ref="BM1:BP1"/>
    <mergeCell ref="BA6:BC6"/>
    <mergeCell ref="BD6:BF6"/>
    <mergeCell ref="BG6:BH6"/>
    <mergeCell ref="AT1:AU1"/>
    <mergeCell ref="AV1:AY1"/>
    <mergeCell ref="AI2:AY2"/>
    <mergeCell ref="AI4:AJ4"/>
    <mergeCell ref="AK4:AM4"/>
    <mergeCell ref="AO4:AY4"/>
    <mergeCell ref="AI6:AI8"/>
    <mergeCell ref="BN6:BP8"/>
    <mergeCell ref="AP18:AR18"/>
    <mergeCell ref="AV18:AY18"/>
    <mergeCell ref="AS16:AU16"/>
    <mergeCell ref="AS17:AU17"/>
    <mergeCell ref="AS18:AU18"/>
    <mergeCell ref="AE1:AH1"/>
    <mergeCell ref="AI15:AK15"/>
    <mergeCell ref="AL15:AN15"/>
    <mergeCell ref="AI16:AK16"/>
    <mergeCell ref="AM6:AO6"/>
    <mergeCell ref="AP6:AQ6"/>
    <mergeCell ref="AU10:AV10"/>
    <mergeCell ref="AS15:AU15"/>
    <mergeCell ref="AP13:AR13"/>
    <mergeCell ref="AS13:AU13"/>
    <mergeCell ref="AL12:AN12"/>
    <mergeCell ref="AO12:AP12"/>
    <mergeCell ref="AQ12:AV12"/>
    <mergeCell ref="AV16:AY16"/>
    <mergeCell ref="AV13:AY13"/>
    <mergeCell ref="AP16:AR16"/>
    <mergeCell ref="AP17:AR17"/>
    <mergeCell ref="AC1:AD1"/>
    <mergeCell ref="R2:AH2"/>
    <mergeCell ref="Y15:AA15"/>
    <mergeCell ref="Y16:AA16"/>
    <mergeCell ref="Y17:AA17"/>
    <mergeCell ref="Y18:AA18"/>
    <mergeCell ref="AB15:AG15"/>
    <mergeCell ref="AB16:AG16"/>
    <mergeCell ref="AB17:AG17"/>
    <mergeCell ref="AB18:AG18"/>
    <mergeCell ref="V14:W14"/>
    <mergeCell ref="R15:T15"/>
    <mergeCell ref="U15:W15"/>
    <mergeCell ref="R16:T16"/>
    <mergeCell ref="U16:W16"/>
    <mergeCell ref="Y14:AA14"/>
    <mergeCell ref="AB14:AG14"/>
    <mergeCell ref="R10:R12"/>
    <mergeCell ref="S10:T10"/>
    <mergeCell ref="S11:T11"/>
    <mergeCell ref="S12:T12"/>
    <mergeCell ref="U10:X10"/>
    <mergeCell ref="U11:AE11"/>
    <mergeCell ref="AD10:AE10"/>
    <mergeCell ref="BQ2:CG2"/>
    <mergeCell ref="R4:S4"/>
    <mergeCell ref="T4:V4"/>
    <mergeCell ref="X4:AH4"/>
    <mergeCell ref="R6:R8"/>
    <mergeCell ref="AJ6:AL6"/>
    <mergeCell ref="AJ7:AK7"/>
    <mergeCell ref="AL7:AV7"/>
    <mergeCell ref="AJ8:AK8"/>
    <mergeCell ref="AL8:AV8"/>
    <mergeCell ref="S6:U6"/>
    <mergeCell ref="S7:T7"/>
    <mergeCell ref="S8:T8"/>
    <mergeCell ref="V6:X6"/>
    <mergeCell ref="BC7:BM7"/>
    <mergeCell ref="BA8:BB8"/>
    <mergeCell ref="BC8:BM8"/>
    <mergeCell ref="Y6:Z6"/>
    <mergeCell ref="AA6:AE6"/>
    <mergeCell ref="AF6:AH8"/>
    <mergeCell ref="AZ4:BA4"/>
    <mergeCell ref="BB4:BD4"/>
    <mergeCell ref="BF4:BP4"/>
    <mergeCell ref="AZ6:AZ8"/>
    <mergeCell ref="BF12:BG12"/>
    <mergeCell ref="BH12:BM12"/>
    <mergeCell ref="BK1:BL1"/>
    <mergeCell ref="BA7:BB7"/>
    <mergeCell ref="AF29:AH29"/>
    <mergeCell ref="R27:S27"/>
    <mergeCell ref="T27:Y27"/>
    <mergeCell ref="Z27:AA27"/>
    <mergeCell ref="AC27:AE27"/>
    <mergeCell ref="AF27:AH27"/>
    <mergeCell ref="R20:R25"/>
    <mergeCell ref="S20:U21"/>
    <mergeCell ref="S22:U23"/>
    <mergeCell ref="Y21:AC21"/>
    <mergeCell ref="AF20:AH20"/>
    <mergeCell ref="AF22:AH22"/>
    <mergeCell ref="AD25:AH25"/>
    <mergeCell ref="AD20:AE20"/>
    <mergeCell ref="R28:S28"/>
    <mergeCell ref="T28:Y28"/>
    <mergeCell ref="Z28:AA28"/>
    <mergeCell ref="AC28:AE28"/>
    <mergeCell ref="R29:S29"/>
    <mergeCell ref="Y10:Z10"/>
    <mergeCell ref="R32:S32"/>
    <mergeCell ref="T32:Y32"/>
    <mergeCell ref="Z32:AA32"/>
    <mergeCell ref="AC32:AE32"/>
    <mergeCell ref="R33:S33"/>
    <mergeCell ref="T33:Y33"/>
    <mergeCell ref="Z33:AA33"/>
    <mergeCell ref="AC33:AE33"/>
    <mergeCell ref="R30:S30"/>
    <mergeCell ref="T30:Y30"/>
    <mergeCell ref="Z30:AA30"/>
    <mergeCell ref="AC30:AE30"/>
    <mergeCell ref="R31:S31"/>
    <mergeCell ref="T31:Y31"/>
    <mergeCell ref="Z31:AA31"/>
    <mergeCell ref="AC31:AE31"/>
    <mergeCell ref="AA10:AC10"/>
    <mergeCell ref="U7:AE7"/>
    <mergeCell ref="U8:AE8"/>
    <mergeCell ref="AI20:AI25"/>
    <mergeCell ref="AJ20:AL21"/>
    <mergeCell ref="AI10:AI12"/>
    <mergeCell ref="AJ10:AK10"/>
    <mergeCell ref="AL10:AO10"/>
    <mergeCell ref="AK18:AN18"/>
    <mergeCell ref="S24:U24"/>
    <mergeCell ref="S25:AC25"/>
    <mergeCell ref="V20:X20"/>
    <mergeCell ref="V21:X21"/>
    <mergeCell ref="V22:X22"/>
    <mergeCell ref="T18:W18"/>
    <mergeCell ref="U12:W12"/>
    <mergeCell ref="Z12:AE12"/>
    <mergeCell ref="X12:Y12"/>
    <mergeCell ref="AL16:AN16"/>
    <mergeCell ref="AJ11:AK11"/>
    <mergeCell ref="AL11:AV11"/>
    <mergeCell ref="AJ12:AK12"/>
    <mergeCell ref="AM14:AN14"/>
    <mergeCell ref="AV17:AY17"/>
    <mergeCell ref="AF34:AH34"/>
    <mergeCell ref="AF39:AH39"/>
    <mergeCell ref="AF32:AH32"/>
    <mergeCell ref="AM20:AO20"/>
    <mergeCell ref="Y22:AC22"/>
    <mergeCell ref="Y23:AC23"/>
    <mergeCell ref="Y24:AC24"/>
    <mergeCell ref="T39:Y39"/>
    <mergeCell ref="Z39:AA39"/>
    <mergeCell ref="V23:X23"/>
    <mergeCell ref="V24:X24"/>
    <mergeCell ref="Y20:AC20"/>
    <mergeCell ref="AF33:AH33"/>
    <mergeCell ref="AF30:AH30"/>
    <mergeCell ref="AF31:AH31"/>
    <mergeCell ref="AF28:AH28"/>
    <mergeCell ref="T29:Y29"/>
    <mergeCell ref="Z29:AA29"/>
    <mergeCell ref="AC29:AE29"/>
    <mergeCell ref="AI27:AJ27"/>
    <mergeCell ref="AK27:AP27"/>
    <mergeCell ref="AP20:AT20"/>
    <mergeCell ref="AQ27:AR27"/>
    <mergeCell ref="AT27:AV27"/>
    <mergeCell ref="R41:AE41"/>
    <mergeCell ref="R38:AE38"/>
    <mergeCell ref="R35:AE35"/>
    <mergeCell ref="AF41:AH41"/>
    <mergeCell ref="T37:Y37"/>
    <mergeCell ref="Z37:AA37"/>
    <mergeCell ref="AC37:AE37"/>
    <mergeCell ref="AF37:AH37"/>
    <mergeCell ref="AF38:AH38"/>
    <mergeCell ref="R36:S36"/>
    <mergeCell ref="R40:S40"/>
    <mergeCell ref="T40:Y40"/>
    <mergeCell ref="Z40:AA40"/>
    <mergeCell ref="AC40:AE40"/>
    <mergeCell ref="AF40:AH40"/>
    <mergeCell ref="R39:S39"/>
    <mergeCell ref="AC39:AE39"/>
    <mergeCell ref="R37:S37"/>
    <mergeCell ref="AW27:AY27"/>
    <mergeCell ref="AJ24:AL24"/>
    <mergeCell ref="AM24:AO24"/>
    <mergeCell ref="AP24:AT24"/>
    <mergeCell ref="AP21:AT21"/>
    <mergeCell ref="AJ22:AL23"/>
    <mergeCell ref="AM22:AO22"/>
    <mergeCell ref="AP22:AT22"/>
    <mergeCell ref="AW20:AY20"/>
    <mergeCell ref="AM21:AO21"/>
    <mergeCell ref="AW22:AY22"/>
    <mergeCell ref="AM23:AO23"/>
    <mergeCell ref="AP23:AT23"/>
    <mergeCell ref="AU20:AV20"/>
    <mergeCell ref="AJ25:AT25"/>
    <mergeCell ref="AU25:AY25"/>
    <mergeCell ref="AW30:AY30"/>
    <mergeCell ref="AI31:AJ31"/>
    <mergeCell ref="AK31:AP31"/>
    <mergeCell ref="AQ31:AR31"/>
    <mergeCell ref="AT31:AV31"/>
    <mergeCell ref="AW31:AY31"/>
    <mergeCell ref="AI28:AJ28"/>
    <mergeCell ref="AK28:AP28"/>
    <mergeCell ref="AQ28:AR28"/>
    <mergeCell ref="AT28:AV28"/>
    <mergeCell ref="AW28:AY28"/>
    <mergeCell ref="AI29:AJ29"/>
    <mergeCell ref="AK29:AP29"/>
    <mergeCell ref="AQ29:AR29"/>
    <mergeCell ref="AT29:AV29"/>
    <mergeCell ref="AW29:AY29"/>
    <mergeCell ref="AI32:AJ32"/>
    <mergeCell ref="AK32:AP32"/>
    <mergeCell ref="AQ32:AR32"/>
    <mergeCell ref="AT32:AV32"/>
    <mergeCell ref="AW32:AY32"/>
    <mergeCell ref="AI33:AJ33"/>
    <mergeCell ref="AK33:AP33"/>
    <mergeCell ref="AQ33:AR33"/>
    <mergeCell ref="AT33:AV33"/>
    <mergeCell ref="AW33:AY33"/>
    <mergeCell ref="AT36:AV36"/>
    <mergeCell ref="AW36:AY36"/>
    <mergeCell ref="AI37:AJ37"/>
    <mergeCell ref="AK37:AP37"/>
    <mergeCell ref="AQ37:AR37"/>
    <mergeCell ref="AT37:AV37"/>
    <mergeCell ref="AW37:AY37"/>
    <mergeCell ref="AW35:AY35"/>
    <mergeCell ref="AI34:AJ34"/>
    <mergeCell ref="AK34:AP34"/>
    <mergeCell ref="AQ34:AR34"/>
    <mergeCell ref="AT34:AV34"/>
    <mergeCell ref="AW34:AY34"/>
    <mergeCell ref="AW40:AY40"/>
    <mergeCell ref="AI41:AV41"/>
    <mergeCell ref="AW41:AY41"/>
    <mergeCell ref="AW38:AY38"/>
    <mergeCell ref="AI39:AJ39"/>
    <mergeCell ref="AK39:AP39"/>
    <mergeCell ref="AQ39:AR39"/>
    <mergeCell ref="AT39:AV39"/>
    <mergeCell ref="AW39:AY39"/>
    <mergeCell ref="R43:S43"/>
    <mergeCell ref="AI43:AJ43"/>
    <mergeCell ref="AI38:AV38"/>
    <mergeCell ref="AI35:AV35"/>
    <mergeCell ref="AI30:AJ30"/>
    <mergeCell ref="AK30:AP30"/>
    <mergeCell ref="AQ30:AR30"/>
    <mergeCell ref="AT30:AV30"/>
    <mergeCell ref="T36:Y36"/>
    <mergeCell ref="Z36:AA36"/>
    <mergeCell ref="AC36:AE36"/>
    <mergeCell ref="AF36:AH36"/>
    <mergeCell ref="AF35:AH35"/>
    <mergeCell ref="R34:S34"/>
    <mergeCell ref="T34:Y34"/>
    <mergeCell ref="Z34:AA34"/>
    <mergeCell ref="AC34:AE34"/>
    <mergeCell ref="AI40:AJ40"/>
    <mergeCell ref="AK40:AP40"/>
    <mergeCell ref="AQ40:AR40"/>
    <mergeCell ref="AT40:AV40"/>
    <mergeCell ref="AI36:AJ36"/>
    <mergeCell ref="AK36:AP36"/>
    <mergeCell ref="AQ36:AR36"/>
    <mergeCell ref="BG10:BH10"/>
    <mergeCell ref="BI10:BK10"/>
    <mergeCell ref="BL10:BM10"/>
    <mergeCell ref="BA11:BB11"/>
    <mergeCell ref="BC11:BM11"/>
    <mergeCell ref="BA12:BB12"/>
    <mergeCell ref="BC12:BE12"/>
    <mergeCell ref="AV15:AY15"/>
    <mergeCell ref="AR6:AV6"/>
    <mergeCell ref="AW6:AY8"/>
    <mergeCell ref="AP14:AR14"/>
    <mergeCell ref="AV14:AY14"/>
    <mergeCell ref="BI6:BM6"/>
    <mergeCell ref="AS14:AU14"/>
    <mergeCell ref="BG15:BI15"/>
    <mergeCell ref="AP15:AR15"/>
    <mergeCell ref="BD14:BE14"/>
    <mergeCell ref="BG14:BI14"/>
    <mergeCell ref="BC15:BE15"/>
    <mergeCell ref="AZ10:AZ12"/>
    <mergeCell ref="BA10:BB10"/>
    <mergeCell ref="BC10:BF10"/>
    <mergeCell ref="AP10:AQ10"/>
    <mergeCell ref="AR10:AT10"/>
    <mergeCell ref="BC16:BE16"/>
    <mergeCell ref="BG18:BI18"/>
    <mergeCell ref="BN22:BP22"/>
    <mergeCell ref="BD23:BF23"/>
    <mergeCell ref="BG23:BK23"/>
    <mergeCell ref="BN28:BP28"/>
    <mergeCell ref="BJ14:BO14"/>
    <mergeCell ref="BJ15:BO15"/>
    <mergeCell ref="BB18:BE18"/>
    <mergeCell ref="BG17:BI17"/>
    <mergeCell ref="BJ16:BO16"/>
    <mergeCell ref="BJ17:BO17"/>
    <mergeCell ref="BJ18:BO18"/>
    <mergeCell ref="BG16:BI16"/>
    <mergeCell ref="AZ15:BB15"/>
    <mergeCell ref="AZ16:BB16"/>
    <mergeCell ref="AZ20:AZ25"/>
    <mergeCell ref="BA20:BC21"/>
    <mergeCell ref="BD20:BF20"/>
    <mergeCell ref="BG20:BK20"/>
    <mergeCell ref="BL20:BM20"/>
    <mergeCell ref="BA24:BC24"/>
    <mergeCell ref="BD24:BF24"/>
    <mergeCell ref="BG24:BK24"/>
    <mergeCell ref="AZ29:BA29"/>
    <mergeCell ref="BB29:BG29"/>
    <mergeCell ref="BH29:BI29"/>
    <mergeCell ref="BK29:BM29"/>
    <mergeCell ref="BN29:BP29"/>
    <mergeCell ref="AZ27:BA27"/>
    <mergeCell ref="BB27:BG27"/>
    <mergeCell ref="BH27:BI27"/>
    <mergeCell ref="BK27:BM27"/>
    <mergeCell ref="BN27:BP27"/>
    <mergeCell ref="AZ28:BA28"/>
    <mergeCell ref="BB28:BG28"/>
    <mergeCell ref="BH28:BI28"/>
    <mergeCell ref="BK28:BM28"/>
    <mergeCell ref="BN20:BP20"/>
    <mergeCell ref="BD21:BF21"/>
    <mergeCell ref="BA25:BK25"/>
    <mergeCell ref="BL25:BP25"/>
    <mergeCell ref="BL24:BP24"/>
    <mergeCell ref="BG21:BK21"/>
    <mergeCell ref="BA22:BC23"/>
    <mergeCell ref="BD22:BF22"/>
    <mergeCell ref="BG22:BK22"/>
    <mergeCell ref="BN32:BP32"/>
    <mergeCell ref="AZ33:BA33"/>
    <mergeCell ref="BB33:BG33"/>
    <mergeCell ref="BH33:BI33"/>
    <mergeCell ref="BK33:BM33"/>
    <mergeCell ref="BN33:BP33"/>
    <mergeCell ref="AZ30:BA30"/>
    <mergeCell ref="BB30:BG30"/>
    <mergeCell ref="BH30:BI30"/>
    <mergeCell ref="BK30:BM30"/>
    <mergeCell ref="BN30:BP30"/>
    <mergeCell ref="AZ31:BA31"/>
    <mergeCell ref="BB31:BG31"/>
    <mergeCell ref="BH31:BI31"/>
    <mergeCell ref="BK31:BM31"/>
    <mergeCell ref="BN31:BP31"/>
    <mergeCell ref="AZ32:BA32"/>
    <mergeCell ref="BB32:BG32"/>
    <mergeCell ref="BH32:BI32"/>
    <mergeCell ref="BK32:BM32"/>
    <mergeCell ref="BN36:BP36"/>
    <mergeCell ref="AZ37:BA37"/>
    <mergeCell ref="BB37:BG37"/>
    <mergeCell ref="BH37:BI37"/>
    <mergeCell ref="BK37:BM37"/>
    <mergeCell ref="BN37:BP37"/>
    <mergeCell ref="AZ34:BA34"/>
    <mergeCell ref="BB34:BG34"/>
    <mergeCell ref="BH34:BI34"/>
    <mergeCell ref="BK34:BM34"/>
    <mergeCell ref="BN34:BP34"/>
    <mergeCell ref="AZ35:BM35"/>
    <mergeCell ref="BN35:BP35"/>
    <mergeCell ref="BN40:BP40"/>
    <mergeCell ref="AZ41:BM41"/>
    <mergeCell ref="BN41:BP41"/>
    <mergeCell ref="AZ38:BM38"/>
    <mergeCell ref="BN38:BP38"/>
    <mergeCell ref="AZ39:BA39"/>
    <mergeCell ref="BB39:BG39"/>
    <mergeCell ref="BH39:BI39"/>
    <mergeCell ref="BK39:BM39"/>
    <mergeCell ref="BN39:BP39"/>
    <mergeCell ref="AZ43:BA43"/>
    <mergeCell ref="AZ40:BA40"/>
    <mergeCell ref="BB40:BG40"/>
    <mergeCell ref="BH40:BI40"/>
    <mergeCell ref="BK40:BM40"/>
    <mergeCell ref="AZ36:BA36"/>
    <mergeCell ref="BB36:BG36"/>
    <mergeCell ref="BH36:BI36"/>
    <mergeCell ref="BK36:BM36"/>
    <mergeCell ref="L1:M1"/>
    <mergeCell ref="N1:Q1"/>
    <mergeCell ref="A2:Q2"/>
    <mergeCell ref="A4:B4"/>
    <mergeCell ref="C4:E4"/>
    <mergeCell ref="G4:Q4"/>
    <mergeCell ref="A6:A8"/>
    <mergeCell ref="B6:D6"/>
    <mergeCell ref="E6:G6"/>
    <mergeCell ref="H6:I6"/>
    <mergeCell ref="J6:N6"/>
    <mergeCell ref="O6:Q8"/>
    <mergeCell ref="B7:C7"/>
    <mergeCell ref="D7:N7"/>
    <mergeCell ref="B8:C8"/>
    <mergeCell ref="D8:N8"/>
    <mergeCell ref="A10:A12"/>
    <mergeCell ref="B10:C10"/>
    <mergeCell ref="D10:G10"/>
    <mergeCell ref="H10:I10"/>
    <mergeCell ref="J10:L10"/>
    <mergeCell ref="M10:N10"/>
    <mergeCell ref="B11:C11"/>
    <mergeCell ref="D11:N11"/>
    <mergeCell ref="B12:C12"/>
    <mergeCell ref="D12:F12"/>
    <mergeCell ref="G12:H12"/>
    <mergeCell ref="I12:N12"/>
    <mergeCell ref="E14:F14"/>
    <mergeCell ref="H14:J14"/>
    <mergeCell ref="K14:P14"/>
    <mergeCell ref="H15:J15"/>
    <mergeCell ref="K15:P15"/>
    <mergeCell ref="H16:J16"/>
    <mergeCell ref="K16:P16"/>
    <mergeCell ref="H17:J17"/>
    <mergeCell ref="K17:P17"/>
    <mergeCell ref="C18:F18"/>
    <mergeCell ref="H18:J18"/>
    <mergeCell ref="K18:P18"/>
    <mergeCell ref="A20:A25"/>
    <mergeCell ref="B20:D21"/>
    <mergeCell ref="E20:G20"/>
    <mergeCell ref="H20:L20"/>
    <mergeCell ref="M20:N20"/>
    <mergeCell ref="O20:Q20"/>
    <mergeCell ref="E21:G21"/>
    <mergeCell ref="H21:L21"/>
    <mergeCell ref="B22:D23"/>
    <mergeCell ref="E22:G22"/>
    <mergeCell ref="H22:L22"/>
    <mergeCell ref="O22:Q22"/>
    <mergeCell ref="E23:G23"/>
    <mergeCell ref="H23:L23"/>
    <mergeCell ref="B24:D24"/>
    <mergeCell ref="E24:G24"/>
    <mergeCell ref="H24:L24"/>
    <mergeCell ref="B25:L25"/>
    <mergeCell ref="M25:Q25"/>
    <mergeCell ref="A27:B27"/>
    <mergeCell ref="C27:H27"/>
    <mergeCell ref="I27:J27"/>
    <mergeCell ref="L27:N27"/>
    <mergeCell ref="O27:Q27"/>
    <mergeCell ref="A28:B28"/>
    <mergeCell ref="C28:H28"/>
    <mergeCell ref="I28:J28"/>
    <mergeCell ref="L28:N28"/>
    <mergeCell ref="O28:Q28"/>
    <mergeCell ref="A29:B29"/>
    <mergeCell ref="C29:H29"/>
    <mergeCell ref="I29:J29"/>
    <mergeCell ref="L29:N29"/>
    <mergeCell ref="O29:Q29"/>
    <mergeCell ref="A30:B30"/>
    <mergeCell ref="C30:H30"/>
    <mergeCell ref="I30:J30"/>
    <mergeCell ref="L30:N30"/>
    <mergeCell ref="O30:Q30"/>
    <mergeCell ref="A31:B31"/>
    <mergeCell ref="C31:H31"/>
    <mergeCell ref="I31:J31"/>
    <mergeCell ref="L31:N31"/>
    <mergeCell ref="O31:Q31"/>
    <mergeCell ref="A32:B32"/>
    <mergeCell ref="C32:H32"/>
    <mergeCell ref="I32:J32"/>
    <mergeCell ref="L32:N32"/>
    <mergeCell ref="O32:Q32"/>
    <mergeCell ref="A33:B33"/>
    <mergeCell ref="C33:H33"/>
    <mergeCell ref="I33:J33"/>
    <mergeCell ref="L33:N33"/>
    <mergeCell ref="O33:Q33"/>
    <mergeCell ref="A34:B34"/>
    <mergeCell ref="C34:H34"/>
    <mergeCell ref="I34:J34"/>
    <mergeCell ref="L34:N34"/>
    <mergeCell ref="O34:Q34"/>
    <mergeCell ref="A35:N35"/>
    <mergeCell ref="O35:Q35"/>
    <mergeCell ref="A36:B36"/>
    <mergeCell ref="C36:H36"/>
    <mergeCell ref="I36:J36"/>
    <mergeCell ref="L36:N36"/>
    <mergeCell ref="O36:Q36"/>
    <mergeCell ref="A37:B37"/>
    <mergeCell ref="C37:H37"/>
    <mergeCell ref="I37:J37"/>
    <mergeCell ref="L37:N37"/>
    <mergeCell ref="O37:Q37"/>
    <mergeCell ref="A41:N41"/>
    <mergeCell ref="O41:Q41"/>
    <mergeCell ref="A43:B43"/>
    <mergeCell ref="A38:N38"/>
    <mergeCell ref="O38:Q38"/>
    <mergeCell ref="A39:B39"/>
    <mergeCell ref="C39:H39"/>
    <mergeCell ref="I39:J39"/>
    <mergeCell ref="L39:N39"/>
    <mergeCell ref="O39:Q39"/>
    <mergeCell ref="A40:B40"/>
    <mergeCell ref="C40:H40"/>
    <mergeCell ref="I40:J40"/>
    <mergeCell ref="L40:N40"/>
    <mergeCell ref="O40:Q40"/>
  </mergeCells>
  <phoneticPr fontId="1"/>
  <dataValidations count="2">
    <dataValidation type="list" allowBlank="1" showInputMessage="1" showErrorMessage="1" sqref="E6:G6" xr:uid="{4653E283-1487-4CCD-B0C5-72A6136F9077}">
      <formula1>"課税事業者,免税事業者"</formula1>
    </dataValidation>
    <dataValidation type="list" allowBlank="1" showInputMessage="1" showErrorMessage="1" sqref="D12:F12" xr:uid="{30E82F28-6824-495B-82B8-53F83E43B233}">
      <formula1>"普通,当座"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&amp;R2023.9.10改訂</oddFooter>
  </headerFooter>
  <rowBreaks count="1" manualBreakCount="1">
    <brk id="43" min="17" max="84" man="1"/>
  </rowBreaks>
  <ignoredErrors>
    <ignoredError sqref="T28:AH34 O30:Q40 R36:AH40 P29:Q29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請求書2023年9月改訂</vt:lpstr>
      <vt:lpstr>記入例!Print_Area</vt:lpstr>
      <vt:lpstr>請求書2023年9月改訂!Print_Area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satoh</cp:lastModifiedBy>
  <cp:lastPrinted>2023-09-14T08:21:01Z</cp:lastPrinted>
  <dcterms:created xsi:type="dcterms:W3CDTF">2023-09-05T01:07:12Z</dcterms:created>
  <dcterms:modified xsi:type="dcterms:W3CDTF">2023-09-27T01:21:11Z</dcterms:modified>
</cp:coreProperties>
</file>